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<sst xmlns="http://schemas.openxmlformats.org/spreadsheetml/2006/main">
  <si>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�����������</t>
  </si>
  <si>
    <t>���������</t>
  </si>
  <si>
    <t>����������</t>
  </si>
  <si>
    <t>(������������ ��������� ����, ������������� ��������)</t>
  </si>
  <si>
    <t>�.�. �������</t>
  </si>
  <si>
    <t>����� "������� ������" �. ����������</t>
  </si>
  <si>
    <t>(�������)</t>
  </si>
  <si>
    <t>(����������� �������)</t>
  </si>
  <si>
    <t>(������������ ����������)</t>
  </si>
  <si>
    <t>"_____" _____________ ______ �.</t>
  </si>
  <si>
    <t>�.�. ��������</t>
  </si>
  <si>
    <t>(���� �����������)</t>
  </si>
  <si>
    <t>����</t>
  </si>
  <si>
    <t>���������-������������� ������������ �� 2020 ��� </t>
  </si>
  <si>
    <t>(�� 2020 ��� � �������� ������ 2021-2022 �����)</t>
  </si>
  <si>
    <t>����</t>
  </si>
  <si>
    <t>�� "30" ������� 2020 �.</t>
  </si>
  <si>
    <t>����</t>
  </si>
  <si>
    <t>30.12.2020</t>
  </si>
  <si>
    <t>�� �������� �������</t>
  </si>
  <si>
    <t>60313318</t>
  </si>
  <si>
    <t>�����, �������������� ������� � ���������� ����������</t>
  </si>
  <si>
    <t>���������� ����������� ������������� ������������� ������  </t>
  </si>
  <si>
    <t>����� �� ��</t>
  </si>
  <si>
    <t>907</t>
  </si>
  <si>
    <t>603�3563</t>
  </si>
  <si>
    <t>���</t>
  </si>
  <si>
    <t>6123023626</t>
  </si>
  <si>
    <t>����������</t>
  </si>
  <si>
    <t>������������� ��������� ���������� ��������������� ���������� ���������� ������� ��� "������� ������" ������������� ������ ���������� �������</t>
  </si>
  <si>
    <t>���</t>
  </si>
  <si>
    <t>612301001</t>
  </si>
  <si>
    <t>������� ���������:</t>
  </si>
  <si>
    <t>���.</t>
  </si>
  <si>
    <t>�� ����</t>
  </si>
  <si>
    <t>383</t>
  </si>
  <si>
    <t>���������. �������� ��.</t>
  </si>
  <si>
    <t>���: ������� �������� ����������</t>
  </si>
  <si>
    <t>���: �������� ���� �������</t>
  </si>
  <si>
    <t>���������: </t>
  </si>
  <si>
    <t>��������� c 20.05.2020 17:33:02 ��: 20.08.2021 17:33:02</t>
  </si>
  <si>
    <t>��������� c 08.10.2020 13:11:54 ��: 08.01.2022 13:11:54</t>
  </si>
  <si>
    <t>�������� �����: 847277E8827F91C7A70A422963684D5F7099D067</t>
  </si>
  <si>
    <t>�������� �����: EA59E5F0BBD7ED9117C0FC31ED294C4A463509EC</t>
  </si>
  <si>
    <t>��������: ����������� ������������</t>
  </si>
  <si>
    <t>����� ����������: 30.12.2020 11:38:50</t>
  </si>
  <si>
    <t>����� ����������: 30.12.2020 11:29:13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</si>
  <si>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</si>
  <si>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</si>
  <si>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</si>
  <si>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</si>
  <si>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</si>
  <si>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</t>
  </si>
  <si>
    <t>�� 2020 �. ������� ���������� ���</t>
  </si>
  <si>
    <t>�� 2021 �. ������ ��� ��������� �������</t>
  </si>
  <si>
    <t>�� 2022 �. ������ ��� ��������� �������</t>
  </si>
  <si>
    <t>�� ���������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</si>
  <si>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</si>
  <si>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</si>
  <si>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</si>
  <si>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</si>
  <si>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</si>
  <si>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</si>
  <si>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</si>
  <si>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</si>
  <si>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
������ �� �������������, �����</t>
  </si>
  <si>
    <t>1100</t>
  </si>
  <si>
    <t>120</t>
  </si>
  <si>
    <t>�� ���:
������ �� ������������ ������</t>
  </si>
  <si>
    <t>1100.1</t>
  </si>
  <si>
    <t>������ �� ���������� ������</t>
  </si>
  <si>
    <t>1100.2</t>
  </si>
  <si>
    <t>������� ��� ����������� ���������� ���������</t>
  </si>
  <si>
    <t>1100.3</t>
  </si>
  <si>
    <t>�������� �� ���������, �������� �������� �������</t>
  </si>
  <si>
    <t>1100.4</t>
  </si>
  <si>
    <t>�������� �� ��������������� ��������������</t>
  </si>
  <si>
    <t>1100.5</t>
  </si>
  <si>
    <t>�������� �� ���� ���������� ������������</t>
  </si>
  <si>
    <t>1100.6</t>
  </si>
  <si>
    <t>��������� �� �������� ��������������</t>
  </si>
  <si>
    <t>1100.7</t>
  </si>
  <si>
    <t>������ �� �������������� ���������������� ���� �� ���������� ���������������� ������������ � �������� ����������������</t>
  </si>
  <si>
    <t>1100.8</t>
  </si>
  <si>
    <t>���� ������ �� �������������</t>
  </si>
  <si>
    <t>1100.9</t>
  </si>
  <si>
    <t>� ��� �����: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</si>
  <si>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</si>
  <si>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</si>
  <si>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</si>
  <si>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 ������� �� ���� ������� ������� ������������� ������</t>
  </si>
  <si>
    <t>1210</t>
  </si>
  <si>
    <t>������ �� �������� ������� ����� � ������ �������� ������������</t>
  </si>
  <si>
    <t>1230.1</t>
  </si>
  <si>
    <t>����� �� �������������� ���������� �� ��������������� ���������� (��������)</t>
  </si>
  <si>
    <t>1230.2</t>
  </si>
  <si>
    <t>������ �� ����������� ������</t>
  </si>
  <si>
    <t>1230.3</t>
  </si>
  <si>
    <t>������ �� �������� �������� ��������</t>
  </si>
  <si>
    <t>1230.4</t>
  </si>
  <si>
    <t>������ ������� �� �������� ����������� ������������� ������� ���</t>
  </si>
  <si>
    <t>1230.5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</si>
  <si>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</si>
  <si>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</si>
  <si>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</si>
  <si>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 ��� �����:
������ �� �������� ������� �� ��������� ���������������� � �������� � ��������� ������� ���������� (���������)</t>
  </si>
  <si>
    <t>1300.1</t>
  </si>
  <si>
    <t>������ �� �������� ������� �� �������� ��������������</t>
  </si>
  <si>
    <t>1300.2</t>
  </si>
  <si>
    <t>��������� ����������</t>
  </si>
  <si>
    <t>1300.3</t>
  </si>
  <si>
    <t>���������� ������ ��������� (�� ����. ��������� ����������)</t>
  </si>
  <si>
    <t>1300.4</t>
  </si>
  <si>
    <t>������ ������ �� ���� ��������������� �������</t>
  </si>
  <si>
    <t>1300.5</t>
  </si>
  <si>
    <t>������������� �������� �����������, �����:</t>
  </si>
  <si>
    <t>1400</t>
  </si>
  <si>
    <t>150</t>
  </si>
  <si>
    <t>� ��� �����:
������� ��������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</si>
  <si>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</si>
  <si>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</si>
  <si>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</si>
  <si>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������������� �����������</t>
  </si>
  <si>
    <t>1430</t>
  </si>
  <si>
    <t>������ ������, �����</t>
  </si>
  <si>
    <t>1500</t>
  </si>
  <si>
    <t>180</t>
  </si>
  <si>
    <t>������������ �����������</t>
  </si>
  <si>
    <t>1510.1</t>
  </si>
  <si>
    <t>������ �� �������������� ����� �����������</t>
  </si>
  <si>
    <t>1510.2</t>
  </si>
  <si>
    <t>������ �� ����� ������� ��������</t>
  </si>
  <si>
    <t>1510.3</t>
  </si>
  <si>
    <t>������ �� �������� � ��������, �����</t>
  </si>
  <si>
    <t>1900</t>
  </si>
  <si>
    <t>���������� ��������� �������� �������</t>
  </si>
  <si>
    <t>1910</t>
  </si>
  <si>
    <t>410</t>
  </si>
  <si>
    <t>���������� ��������� ������������ �������</t>
  </si>
  <si>
    <t>1920</t>
  </si>
  <si>
    <t>440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</si>
  <si>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</si>
  <si>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</si>
  <si>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</si>
  <si>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</si>
  <si>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</si>
  <si>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</si>
  <si>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</si>
  <si>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</si>
  <si>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</si>
  <si>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
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</si>
  <si>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</si>
  <si>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</si>
  <si>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</si>
  <si>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</si>
  <si>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</si>
  <si>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</si>
  <si>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</si>
  <si>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</si>
  <si>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</si>
  <si>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</si>
  <si>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</si>
  <si>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</si>
  <si>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</si>
  <si>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</si>
  <si>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</si>
  <si>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</si>
  <si>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</si>
  <si>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</si>
  <si>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������� �� ������� �������������� � �����������, ������� ����������� ������, ��������� �� ������� ��������� �����������</t>
  </si>
  <si>
    <t>2160</t>
  </si>
  <si>
    <t>133</t>
  </si>
  <si>
    <t>���� ������� �������������� � �����������, ������� ����������� ������</t>
  </si>
  <si>
    <t>2170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</si>
  <si>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</si>
  <si>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</si>
  <si>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</si>
  <si>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</si>
  <si>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</si>
  <si>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</si>
  <si>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</si>
  <si>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</si>
  <si>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</si>
  <si>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</si>
  <si>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</si>
  <si>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</si>
  <si>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</si>
  <si>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</si>
  <si>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</si>
  <si>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</si>
  <si>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</si>
  <si>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</si>
  <si>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</si>
  <si>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</si>
  <si>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</si>
  <si>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 ������� ���������</t>
  </si>
  <si>
    <t>2240</t>
  </si>
  <si>
    <t>360</t>
  </si>
  <si>
    <t>������ �������, ������ � ���� ��������</t>
  </si>
  <si>
    <t>2300</t>
  </si>
  <si>
    <t>850</t>
  </si>
  <si>
    <t>�� ���:
����� �� ��������� ����������� � ��������� �����
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</si>
  <si>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</si>
  <si>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</si>
  <si>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</si>
  <si>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</si>
  <si>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</si>
  <si>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</si>
  <si>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</si>
  <si>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</si>
  <si>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 ������������ ������������</t>
  </si>
  <si>
    <t>2400</t>
  </si>
  <si>
    <t>�� ���:
������, ��������������� ��������� �����������</t>
  </si>
  <si>
    <t>2410</t>
  </si>
  <si>
    <t>613</t>
  </si>
  <si>
    <t>������, ��������������� ���������� �����������</t>
  </si>
  <si>
    <t>2420</t>
  </si>
  <si>
    <t>623</t>
  </si>
  <si>
    <t>������, ��������������� ���� �������������� ������������ (�� ����������� ��������� � ���������� ����������)</t>
  </si>
  <si>
    <t>2430</t>
  </si>
  <si>
    <t>634</t>
  </si>
  <si>
    <t>�� ���:
������, ��������������� ������ ������������ � ���������� �����</t>
  </si>
  <si>
    <t>2440</t>
  </si>
  <si>
    <t>810</t>
  </si>
  <si>
    <t>������ � ������������� �����������</t>
  </si>
  <si>
    <t>2450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</si>
  <si>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</si>
  <si>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</si>
  <si>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2460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</si>
  <si>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</si>
  <si>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</si>
  <si>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</si>
  <si>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</si>
  <si>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</si>
  <si>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</si>
  <si>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�����:</t>
  </si>
  <si>
    <t>2600</t>
  </si>
  <si>
    <t>� ��� �����:
������� ������-����������������� � ������-��������������� �����
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</si>
  <si>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</si>
  <si>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</si>
  <si>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</si>
  <si>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</si>
  <si>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</si>
  <si>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</si>
  <si>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</si>
  <si>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</si>
  <si>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������ ������� �������, ����� � �����, �����</t>
  </si>
  <si>
    <t>2640</t>
  </si>
  <si>
    <t>244</t>
  </si>
  <si>
    <t>�� ���:</t>
  </si>
  <si>
    <t>2640.1</t>
  </si>
  <si>
    <t>������ �����</t>
  </si>
  <si>
    <t>2640.2</t>
  </si>
  <si>
    <t>������������ ������</t>
  </si>
  <si>
    <t>2640.3</t>
  </si>
  <si>
    <t>������������ ������</t>
  </si>
  <si>
    <t>2640.4</t>
  </si>
  <si>
    <t>�����������</t>
  </si>
  <si>
    <t>2640.13</t>
  </si>
  <si>
    <t>�������� ����� �� ����������� ����������</t>
  </si>
  <si>
    <t>2640.5</t>
  </si>
  <si>
    <t>������, ������ �� ���������� ���������</t>
  </si>
  <si>
    <t>2640.6</t>
  </si>
  <si>
    <t>������ ������,������</t>
  </si>
  <si>
    <t>2640.7</t>
  </si>
  <si>
    <t>���������� ��������� �������� �������</t>
  </si>
  <si>
    <t>2640.9</t>
  </si>
  <si>
    <t>������, ������ ��� ����� ����������� ��������</t>
  </si>
  <si>
    <t>2640.8</t>
  </si>
  <si>
    <t>���������� ��������� �������������� �������</t>
  </si>
  <si>
    <t>2640.10</t>
  </si>
  <si>
    <t>���������� ��������� ��������� �������</t>
  </si>
  <si>
    <t>2640.14</t>
  </si>
  <si>
    <t>342</t>
  </si>
  <si>
    <t>���������� ��������� ������-��������� ����������</t>
  </si>
  <si>
    <t>2640.15</t>
  </si>
  <si>
    <t>343</t>
  </si>
  <si>
    <t>���������� ��������� ������������ ����������</t>
  </si>
  <si>
    <t>2640.16</t>
  </si>
  <si>
    <t>344</t>
  </si>
  <si>
    <t>���������� ��������� ������� ���������</t>
  </si>
  <si>
    <t>2640.17</t>
  </si>
  <si>
    <t>345</t>
  </si>
  <si>
    <t>���������� ��������� ������ ��������� �������</t>
  </si>
  <si>
    <t>2640.18</t>
  </si>
  <si>
    <t>346</t>
  </si>
  <si>
    <t>���������� ��������� ������������ ������� ��� ����� ���. ��������</t>
  </si>
  <si>
    <t>2640.19</t>
  </si>
  <si>
    <t>347</t>
  </si>
  <si>
    <t>���������� ��������� ������ ������������ ������� ������������ ����������</t>
  </si>
  <si>
    <t>2640.20</t>
  </si>
  <si>
    <t>349</t>
  </si>
  <si>
    <t>���������� ��������� ���� �� ���������������� ������������ � �������. ������</t>
  </si>
  <si>
    <t>2640.11</t>
  </si>
  <si>
    <t>���������� ��������� ���������������� ���� �����. ������������</t>
  </si>
  <si>
    <t>2640.12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</si>
  <si>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</si>
  <si>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2650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</si>
  <si>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</si>
  <si>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</si>
  <si>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2651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</si>
  <si>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</si>
  <si>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</si>
  <si>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2652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</si>
  <si>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</si>
  <si>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</si>
  <si>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</si>
  <si>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</si>
  <si>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</si>
  <si>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</si>
  <si>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</si>
  <si>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</si>
  <si>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</si>
  <si>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</si>
  <si>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</si>
  <si>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</si>
  <si>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</t>
  </si>
  <si>
    <t>�� ���: 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</si>
  <si>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</si>
  <si>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</si>
  <si>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</si>
  <si>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</si>
  <si>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</si>
  <si>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 2020 �. (������� ���������� ���)</t>
  </si>
  <si>
    <t>�� 2021 �. (������ ��� ��������� �������)</t>
  </si>
  <si>
    <t>�� 2022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</si>
  <si>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</si>
  <si>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</si>
  <si>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</si>
  <si>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x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</si>
  <si>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</si>
  <si>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 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</si>
  <si>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</si>
  <si>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</si>
  <si>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</si>
  <si>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</si>
  <si>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</si>
  <si>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</si>
  <si>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</si>
  <si>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</si>
  <si>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</si>
  <si>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</si>
  <si>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</si>
  <si>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</si>
  <si>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</si>
  <si>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</si>
  <si>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</si>
  <si>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</si>
  <si>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</si>
  <si>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</si>
  <si>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</si>
  <si>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</si>
  <si>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</si>
  <si>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</si>
  <si>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</si>
  <si>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</si>
  <si>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</si>
  <si>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</si>
  <si>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</si>
  <si>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</si>
  <si>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</si>
  <si>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� ������������ � ����������� ������� N 223-�� 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</si>
  <si>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</si>
  <si>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</si>
  <si>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</si>
  <si>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</si>
  <si>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</si>
  <si>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</si>
  <si>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</si>
  <si>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</si>
  <si>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</si>
  <si>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</si>
  <si>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</si>
  <si>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</si>
  <si>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</si>
  <si>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</si>
  <si>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</si>
  <si>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</si>
  <si>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</si>
  <si>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</si>
  <si>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</si>
  <si>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</si>
  <si>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</si>
  <si>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</si>
  <si>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</si>
  <si>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</si>
  <si>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2020</t>
  </si>
  <si>
    <t>2.2</t>
  </si>
  <si>
    <t>26520</t>
  </si>
  <si>
    <t>2021</t>
  </si>
  <si>
    <t>2.3</t>
  </si>
  <si>
    <t>26530</t>
  </si>
  <si>
    <t>2022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</si>
  <si>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</si>
  <si>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</si>
  <si>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</si>
  <si>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</si>
  <si>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</si>
  <si>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</si>
  <si>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</si>
  <si>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</si>
  <si>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</si>
  <si>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</si>
  <si>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</si>
  <si>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</si>
  <si>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</si>
  <si>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</si>
  <si>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</si>
  <si>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���������</t>
  </si>
  <si>
    <t>(������������ ��������� ��������������� ���� ������-����������)</t>
  </si>
  <si>
    <t>�.�.</t>
  </si>
  <si>
    <t>���������� � 2 � ������� ����������� � ����������� ������ ���������-������������� ������������ ��������������� ���������� � ��������� ����������, ������� � ���������� ���������� � ��������� ������� ��������� ������������ ���������� �������� � ������ ���������� �������, ������������ ������������� ������������ ���������� �������� � ������ ���������� ������� �� 27.12.2019 � 24-219-�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</si>
  <si>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</si>
  <si>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</si>
  <si>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</si>
  <si>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</si>
  <si>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</si>
  <si>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</si>
  <si>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</si>
  <si>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</si>
  <si>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</si>
  <si>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</si>
  <si>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</si>
  <si>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</si>
  <si>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</si>
  <si>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</si>
  <si>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</si>
  <si>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</si>
  <si>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</si>
  <si>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</si>
  <si>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</si>
  <si>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</si>
  <si>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</si>
  <si>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</si>
  <si>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</si>
  <si>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</si>
  <si>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 �������], [�� �������], [�����],</t>
  </si>
  <si>
    <t>[��������� �������], [�� �������], [�������� �������],</t>
  </si>
  <si>
    <t>[��������� �������], [�� �������], [�������� �� ������ ����� (������)],</t>
  </si>
  <si>
    <t>[��������� �������], [�� �������], [����������],</t>
  </si>
  <si>
    <t>[��������� �������], [�� �������], [������� �� ������������ ������� ������],</t>
  </si>
  <si>
    <t>[��������� �������], [�� �������], [������],</t>
  </si>
  <si>
    <t>[������������], [�� �������], [����������],</t>
  </si>
  <si>
    <t>[�����������], [�� �������], [�����������],</t>
  </si>
  <si>
    <t>[�����������], [�� �������], [���. ������������],</t>
  </si>
  <si>
    <t>[�����������], [�� �������], [�������-�������],</t>
  </si>
  <si>
    <t>11</t>
  </si>
  <si>
    <t>[�����������], [�� �������], [�������-��������],</t>
  </si>
  <si>
    <t>12</t>
  </si>
  <si>
    <t>[�����������], [�� �������], [�����. �� ���.�����.],</t>
  </si>
  <si>
    <t>13</t>
  </si>
  <si>
    <t>[�����������], [�� �������], [������� �����������],</t>
  </si>
  <si>
    <t>14</t>
  </si>
  <si>
    <t>[��������], [�� �������], [���������],</t>
  </si>
  <si>
    <t>15</t>
  </si>
  <si>
    <t>[������������], [�� �������], [����������� ����������� �� ���],</t>
  </si>
  <si>
    <t>16</t>
  </si>
  <si>
    <t>[��������], [�� �������], [������� �����������],</t>
  </si>
  <si>
    <t>�����:</t>
  </si>
  <si>
    <t>���������� ����� ������������ (����������� ������ ����������)</t>
  </si>
  <si>
    <t>17</t>
  </si>
  <si>
    <t>[�����������], [�� �������], [������� ��������������� �����������], [(89)]</t>
  </si>
  <si>
    <t>2. ������� (�����������) �������� �� ���������� � ���� ������� ��������� (211)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</si>
  <si>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</si>
  <si>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</si>
  <si>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</si>
  <si>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</si>
  <si>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</si>
  <si>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</si>
  <si>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</si>
  <si>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</si>
  <si>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</si>
  <si>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 �������� ��� ��������� ������������� ����������]</t>
  </si>
  <si>
    <t>[������ � ����� ������������ � �������]</t>
  </si>
  <si>
    <t>1.3. ������� (�����������) ������ ��������� �� ����� �� 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</si>
  <si>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</si>
  <si>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</si>
  <si>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</si>
  <si>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 �� �������� �� 3 ���]</t>
  </si>
  <si>
    <t>[������� �� ������ ��� ��� ��������� ������������������ (����� 266)]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</si>
  <si>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</si>
  <si>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</si>
  <si>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</si>
  <si>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</si>
  <si>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 ������ �� ������������ ���������� �����������], [(89)],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</si>
  <si>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 [(89)],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</si>
  <si>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 [(89)],</t>
  </si>
  <si>
    <t>[��������� ������ �� ������������ ����������� �����������], [(89)],</t>
  </si>
  <si>
    <t>[��������� ������ �� ������������ ���������� �����������], [(92)],</t>
  </si>
  <si>
    <t>[��������� ������ �� ������������ ���������� �����������], [(00)],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</si>
  <si>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 [(92)],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</si>
  <si>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 [(00)],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</si>
  <si>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 [(00)],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</si>
  <si>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 [(92)],</t>
  </si>
  <si>
    <t>[��������� ������ �� ������������ ����������� �����������], [(00)],</t>
  </si>
  <si>
    <t>[��������� ������ �� ������������ ����������� �����������], [(92)],</t>
  </si>
  <si>
    <t>2. ������� (�����������) �������� �� ���������� � ���� ������� ��������� (213)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</si>
  <si>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(296)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</si>
  <si>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</si>
  <si>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</si>
  <si>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</si>
  <si>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 �������� (853)], [������� �� �������� ����������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</si>
  <si>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</si>
  <si>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[��������� ����� (851)]</t>
  </si>
  <si>
    <t>[����� �� ��������� ����������� (851)]</t>
  </si>
  <si>
    <t>4. ������� (�����������) �������� �� ������������� ������������ ������������ (291)</t>
  </si>
  <si>
    <t>5. ������� (�����������) ������ �������� (����� �������� �� ������� �������, �����, �����) (291)</t>
  </si>
  <si>
    <t>6. ������� (�����������) �������� �� ������� �������, �����, ����� (225)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</si>
  <si>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</si>
  <si>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</si>
  <si>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</si>
  <si>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</si>
  <si>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39</t>
  </si>
  <si>
    <t>[������� �� ������� �������, �����, �����] [�������� ����������] [225]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</si>
  <si>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</si>
  <si>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</si>
  <si>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(310)</t>
  </si>
  <si>
    <t>29</t>
  </si>
  <si>
    <t>[������� �� ������� �������, �����, �����] [������] [310]</t>
  </si>
  <si>
    <t>33</t>
  </si>
  <si>
    <t>[������� �� ������� �������, �����, �����] [������� (89)] [310]</t>
  </si>
  <si>
    <t>75</t>
  </si>
  <si>
    <t>[������� �� ������� �������, �����, �����] [������������� ��������, �������] [310]</t>
  </si>
  <si>
    <t>6. ������� (�����������) �������� �� ������� �������, �����, ����� (342)</t>
  </si>
  <si>
    <t>[������� �� ������� �������, �����, �����] [�������] [342]</t>
  </si>
  <si>
    <t>[������� �� ������� �������, �����, �����] [����] [342]</t>
  </si>
  <si>
    <t>2019</t>
  </si>
  <si>
    <t>20</t>
  </si>
  <si>
    <t>[������� �� ������� �������, �����, �����] [����� � ������] [342]</t>
  </si>
  <si>
    <t>21</t>
  </si>
  <si>
    <t>[������� �� ������� �������, �����, �����] [���� �������] [342]</t>
  </si>
  <si>
    <t>22</t>
  </si>
  <si>
    <t>[������� �� ������� �������, �����, �����] [����������] [342]</t>
  </si>
  <si>
    <t>23</t>
  </si>
  <si>
    <t>[������� �� ������� �������, �����, �����] [����� � ��������] [342]</t>
  </si>
  <si>
    <t>35</t>
  </si>
  <si>
    <t>[������� �� ������� �������, �����, �����] [���� � ������ ���������] [342]</t>
  </si>
  <si>
    <t>36</t>
  </si>
  <si>
    <t>[������� �� ������� �������, �����, �����] [������� (90)] [342]</t>
  </si>
  <si>
    <t>42</t>
  </si>
  <si>
    <t>[������� �� ������� �������, �����, �����] [����� � ������ ������] [342]</t>
  </si>
  <si>
    <t>43</t>
  </si>
  <si>
    <t>[������� �� ������� �������, �����, �����] [������������ �������] [342]</t>
  </si>
  <si>
    <t>44</t>
  </si>
  <si>
    <t>[������� �� ������� �������, �����, �����] [���������] [342]</t>
  </si>
  <si>
    <t>45</t>
  </si>
  <si>
    <t>[������� �� ������� �������, �����, �����] [����� � ������ ������� � ����������������] [342]</t>
  </si>
  <si>
    <t>46</t>
  </si>
  <si>
    <t>[������� �� ������� �������, �����, �����] [������] [342]</t>
  </si>
  <si>
    <t>47</t>
  </si>
  <si>
    <t>[������� �� ������� �������, �����, �����] [����� � ����������� ���������] [342]</t>
  </si>
  <si>
    <t>50</t>
  </si>
  <si>
    <t>[������� �� ������� �������, �����, �����] [���� ���������� (������)] [342]</t>
  </si>
  <si>
    <t>51</t>
  </si>
  <si>
    <t>[������� �� ������� �������, �����, �����] [���� ������� �������] [342]</t>
  </si>
  <si>
    <t>52</t>
  </si>
  <si>
    <t>[������� �� ������� �������, �����, �����] [����� ������] [342]</t>
  </si>
  <si>
    <t>61</t>
  </si>
  <si>
    <t>[������� �� ������� �������, �����, �����] [������ � �������� ���������] [342]</t>
  </si>
  <si>
    <t>66</t>
  </si>
  <si>
    <t>[������� �� ������� �������, �����, �����] [�������� ��������] [342]</t>
  </si>
  <si>
    <t>71</t>
  </si>
  <si>
    <t>[������� �� ������� �������, �����, �����] [���� (��������, �������, ����)] [342]</t>
  </si>
  <si>
    <t>72</t>
  </si>
  <si>
    <t>[������� �� ������� �������, �����, �����] [������ ���������������������] [342]</t>
  </si>
  <si>
    <t>73</t>
  </si>
  <si>
    <t>[������� �� ������� �������, �����, �����] [����] [342]</t>
  </si>
  <si>
    <t>97</t>
  </si>
  <si>
    <t>[������� �� ������� �������, �����, �����] [��� ��� ���������] [342]</t>
  </si>
  <si>
    <t>98</t>
  </si>
  <si>
    <t>[������� �� ������� �������, �����, �����] [���] [342]</t>
  </si>
  <si>
    <t>6. ������� (�����������) �������� �� ������� �������, �����, ����� (344)</t>
  </si>
  <si>
    <t>58</t>
  </si>
  <si>
    <t>[������� �� ������� �������, �����, �����] [�������������� (�����, ���)] [344]</t>
  </si>
  <si>
    <t>6. ������� (�����������) �������� �� ������� �������, �����, ����� (346)</t>
  </si>
  <si>
    <t>[������� �� ������� �������, �����, �����] [����������� ������] [346]</t>
  </si>
  <si>
    <t>34</t>
  </si>
  <si>
    <t>[������� �� ������� �������, �����, �����] [������������ �������, ��������] [346]</t>
  </si>
  <si>
    <t>55</t>
  </si>
  <si>
    <t>[������� �� ������� �������, �����, �����] [������������] [346]</t>
  </si>
  <si>
    <t>56</t>
  </si>
  <si>
    <t>[������� �� ������� �������, �����, �����] [���������] [346]</t>
  </si>
  <si>
    <t>59</t>
  </si>
  <si>
    <t>[������� �� ������� �������, �����, �����] [������� (89) ���������] [346]</t>
  </si>
  <si>
    <t>91</t>
  </si>
  <si>
    <t>[������� �� ������� �������, �����, �����] [��������������� ��������] [346]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</si>
  <si>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</si>
  <si>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[������ �����] [221] [���������� ��� �� (�� 3 �� 8 ���) [������� ��]]</t>
  </si>
  <si>
    <t>48</t>
  </si>
  <si>
    <t>[������� �� ������� �������, �����, �����] [�� ������������� �� 2019 �.] [221] [���������� ��� �� (�� 3 �� 8 ���) [������� ��]]</t>
  </si>
  <si>
    <t>102</t>
  </si>
  <si>
    <t>[������� �� ������� �������, �����, �����] [������������] [221] [���������� ��� �� (�� 3 �� 8 ���) [������� ��]]</t>
  </si>
  <si>
    <t>0202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</si>
  <si>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</si>
  <si>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 ���] [223] [���������� ��� �� (�� 3 �� 8 ���) [�������������]]</t>
  </si>
  <si>
    <t>[������� �� ������� �������, �����, �����] [��������������] [223] [���������� ��� �� (�� 3 �� 8 ���) [�������������]]</t>
  </si>
  <si>
    <t>[������� �� ������� �������, �����, �����] [��������������] [223] [���������� ��� �� (�� 3 �� 8 ���) [�������������]]</t>
  </si>
  <si>
    <t>[������� �� ������� �������, �����, �����] [����� ���] [223] [���������� ��� �� (�� 3 �� 8 ���) [�������������]]</t>
  </si>
  <si>
    <t>[������� �� ������� �������, �����, �����] [�������������] [223] [���������� ��� �� (�� 3 �� 8 ���) [�������������]]</t>
  </si>
  <si>
    <t>53</t>
  </si>
  <si>
    <t>[������� �� ������� �������, �����, �����] [�����] [223] [���������� ��� �� (�� 3 �� 8 ���) [�������������]]</t>
  </si>
  <si>
    <t>78</t>
  </si>
  <si>
    <t>[������� �� ������� �������, �����, �����] [����� ��� (2 ���������)] [223] [���������� ��� �� (�� 3 �� 8 ���) [�������������]]</t>
  </si>
  <si>
    <t>89</t>
  </si>
  <si>
    <t>[������� �� ������� �������, �����, �����] [�������������� (�� ����� ����)] [223] [���������� ��� �� (�� 3 �� 8 ���) [�������������]]</t>
  </si>
  <si>
    <t>95</t>
  </si>
  <si>
    <t>[������� �� ������� �������, �����, �����] [����� ������ ������� �������] [223] [���������� ��� �� (�� 3 �� 8 ���) [�������������]]</t>
  </si>
  <si>
    <t>[������� �� ������� �������, �����, �����] [�� ���] [225] [���������� ��� �� (�� 3 �� 8 ���) [�������������]]</t>
  </si>
  <si>
    <t>[������� �� ������� �������, �����, �����] [�� ������� ������������] [225] [���������� ��� �� (�� 3 �� 8 ���) [�������������]]</t>
  </si>
  <si>
    <t>[������� �� ������� �������, �����, �����] [������������ ���������������] [225] [���������� ��� �� (�� 3 �� 8 ���) [�������������]]</t>
  </si>
  <si>
    <t>[������� �� ������� �������, �����, �����] [�� �������������������] [225] [���������� ��� �� (�� 3 �� 8 ���) [�������������]]</t>
  </si>
  <si>
    <t>[������� �� ������� �������, �����, �����] [������������ �������� ������������] [225] [���������� ��� �� (�� 3 �� 8 ���) [�������������]]</t>
  </si>
  <si>
    <t>25</t>
  </si>
  <si>
    <t>[������� �� ������� �������, �����, �����] [�� ������] [225] [���������� ��� �� (�� 3 �� 8 ���) [�������������]]</t>
  </si>
  <si>
    <t>27</t>
  </si>
  <si>
    <t>[������� �� ������� �������, �����, �����] [�����������, �����������] [225] [���������� ��� �� (�� 3 �� 8 ���) [�������������]]</t>
  </si>
  <si>
    <t>28</t>
  </si>
  <si>
    <t>[������� �� ������� �������, �����, �����] [��������������� ��������] [225] [���������� ��� �� (�� 3 �� 8 ���) [�������������]]</t>
  </si>
  <si>
    <t>37</t>
  </si>
  <si>
    <t>[������� �� ������� �������, �����, �����] [��������������� ���������] [225] [���������� ��� �� (�� 3 �� 8 ���) [�������������]]</t>
  </si>
  <si>
    <t>54</t>
  </si>
  <si>
    <t>[������� �� ������� �������, �����, �����] [�����������] [225] [���������� ��� �� (�� 3 �� 8 ���) [�������������]]</t>
  </si>
  <si>
    <t>83</t>
  </si>
  <si>
    <t>[������� �� ������� �������, �����, �����] [������������ ���������] [225] [���������� ��� �� (�� 3 �� 8 ���) [�������������]]</t>
  </si>
  <si>
    <t>85</t>
  </si>
  <si>
    <t>[������� �� ������� �������, �����, �����] [������ ����������] [225] [���������� ��� �� (�� 3 �� 8 ���) [�������������]]</t>
  </si>
  <si>
    <t>88</t>
  </si>
  <si>
    <t>[������� �� ������� �������, �����, �����] [�������������� ���������] [225] [���������� ��� �� (�� 3 �� 8 ���) [�������������]]</t>
  </si>
  <si>
    <t>[������� �� ������� �������, �����, �����] [�������������] [225] [���������� ��� �� (�� 3 �� 8 ���) [�������������]]</t>
  </si>
  <si>
    <t>6. ������� (�����������) �������� �� ������� �������, �����, ����� (226)</t>
  </si>
  <si>
    <t>[������� �� ������� �������, �����, �����] [������] [226] [���������� ��� �� (�� 3 �� 8 ���) [�������������]]</t>
  </si>
  <si>
    <t>24</t>
  </si>
  <si>
    <t>[������� �� ������� �������, �����, �����] [������������� ������] [226] [���������� ��� �� (�� 3 �� 8 ���) [������� ��]]</t>
  </si>
  <si>
    <t>40</t>
  </si>
  <si>
    <t>[������� �� ������� �������, �����, �����] [����� 3] [226] [���������� ��� �� (�� 3 �� 8 ���) [�������������]]</t>
  </si>
  <si>
    <t>64</t>
  </si>
  <si>
    <t>[������� �� ������� �������, �����, �����] [����������] [226] [���������� ��� �� (�� 3 �� 8 ���) [�������������]]</t>
  </si>
  <si>
    <t>65</t>
  </si>
  <si>
    <t>[������� �� ������� �������, �����, �����] [����������, ����������] [226] [���������� ��� �� (�� 3 �� 8 ���) [������� ��]]</t>
  </si>
  <si>
    <t>79</t>
  </si>
  <si>
    <t>[������� �� ������� �������, �����, �����] [����������� �����������] [226] [���������� ��� �� (�� 3 �� 8 ���) [�������������]]</t>
  </si>
  <si>
    <t>80</t>
  </si>
  <si>
    <t>[������� �� ������� �������, �����, �����] [����� ��������� ������������] [226] [���������� ��� �� (�� 3 �� 8 ���) [������� ��]]</t>
  </si>
  <si>
    <t>86</t>
  </si>
  <si>
    <t>[������� �� ������� �������, �����, �����] [�����] [226] [���������� ��� �� (�� 3 �� 8 ���) [�������������]]</t>
  </si>
  <si>
    <t>87</t>
  </si>
  <si>
    <t>[������� �� ������� �������, �����, �����] [����� 2] [226] [���������� ��� �� (�� 3 �� 8 ���) [�������������]]</t>
  </si>
  <si>
    <t>90</t>
  </si>
  <si>
    <t>[������� �� ������� �������, �����, �����] [����������] [226] [���������� ��� �� (�� 3 �� 8 ���) [�������������]]</t>
  </si>
  <si>
    <t>93</t>
  </si>
  <si>
    <t>[������� �� ������� �������, �����, �����] [������� ���������������� ��������] [226] [���������� ��� �� (�� 3 �� 8 ���) [������� ��]]</t>
  </si>
  <si>
    <t>96</t>
  </si>
  <si>
    <t>[������� �� ������� �������, �����, �����] [������������� ��] [226] [���������� ��� �� (�� 3 �� 8 ���) [�������������]]</t>
  </si>
  <si>
    <t>103</t>
  </si>
  <si>
    <t>[������� �� ������� �������, �����, �����] [������������] [310] [���������� ��� �� (�� 3 �� 8 ���) [������� ��]]</t>
  </si>
  <si>
    <t>[������� �� ������� �������, �����, �����] [���� ������] [342] [���������� ��� �� (�� 3 �� 8 ���) [�������������]]</t>
  </si>
  <si>
    <t>[������� �� ������� �������, �����, �����] [��������] [342] [���������� ��� �� (�� 3 �� 8 ���) [�������������]]</t>
  </si>
  <si>
    <t>18</t>
  </si>
  <si>
    <t>[������� �� ������� �������, �����, �����] [�������] [342] [���������� ��� �� (�� 3 �� 8 ���) [�������������]]</t>
  </si>
  <si>
    <t>19</t>
  </si>
  <si>
    <t>[������� �� ������� �������, �����, �����] [����] [342] [���������� ��� �� (�� 3 �� 8 ���) [�������������]]</t>
  </si>
  <si>
    <t>76</t>
  </si>
  <si>
    <t>[������� �� ������� �������, �����, �����] [����, ����] [342] [���������� ��� �� (�� 3 �� 8 ���) [�������������]]</t>
  </si>
  <si>
    <t>77</t>
  </si>
  <si>
    <t>[������� �� ������� �������, �����, �����] [������ � ����� ������] [342] [���������� ��� �� (�� 3 �� 8 ���) [�������������]]</t>
  </si>
  <si>
    <t>81</t>
  </si>
  <si>
    <t>[������� �� ������� �������, �����, �����] [����] [342] [���������� ��� �� (�� 3 �� 8 ���) [�������������]]</t>
  </si>
  <si>
    <t>82</t>
  </si>
  <si>
    <t>[������� �� ������� �������, �����, �����] [������, ��������] [342] [���������� ��� �� (�� 3 �� 8 ���) [�������������]]</t>
  </si>
  <si>
    <t>92</t>
  </si>
  <si>
    <t>[������� �� ������� �������, �����, �����] [�������� ���������] [342] [���������� ��� �� (�� 3 �� 8 ���) [�������������]]</t>
  </si>
  <si>
    <t>6. ������� (�����������) �������� �� ������� �������, �����, ����� (343)</t>
  </si>
  <si>
    <t>57</t>
  </si>
  <si>
    <t>[������� �� ������� �������, �����, �����] [��� (��������� �������)] [343] [���������� ��� �� (�� 3 �� 8 ���) [�������������]]</t>
  </si>
  <si>
    <t>94</t>
  </si>
  <si>
    <t>[������� �� ������� �������, �����, �����] [�������] [343] [���������� ��� �� (�� 3 �� 8 ���) [�������������]]</t>
  </si>
  <si>
    <t>67</t>
  </si>
  <si>
    <t>[������� �� ������� �������, �����, �����] [�������� (�����)] [346] [���������� ��� �� (�� 3 �� 8 ���) [�������������]]</t>
  </si>
  <si>
    <t>69</t>
  </si>
  <si>
    <t>[������� �� ������� �������, �����, �����] [�������� �������������� ������] [346] [���������� ��� �� (�� 3 �� 8 ���) [�������������]]</t>
  </si>
  <si>
    <t>99</t>
  </si>
  <si>
    <t>[������� �� ������� �������, �����, �����] [������� �������������] [346] [���������� ��� �� (�� 3 �� 8 ���) [�������������]]</t>
  </si>
  <si>
    <t>101</t>
  </si>
  <si>
    <t>[������� �� ������� �������, �����, �����] [��������������] [346] [���������� ��� �� (�� 3 �� 8 ���) [������� ��]]</t>
  </si>
  <si>
    <t>�������� �� ���� ����</t>
  </si>
  <si>
    <t>38</t>
  </si>
  <si>
    <t>[������� �� ������� �������, �����, �����] [�� ������������� �� 2019 ���] [223]</t>
  </si>
  <si>
    <t>68</t>
  </si>
  <si>
    <t>[������� �� ������� �������, �����, �����] [��������� ������������ �������������] [310]</t>
  </si>
  <si>
    <t>70</t>
  </si>
  <si>
    <t>[������� �� ������� �������, �����, �����] [���������� ����������� ������������� (������������)] [310]</t>
  </si>
  <si>
    <t>60</t>
  </si>
  <si>
    <t>[������� �� ������� �������, �����, �����] [������� (��)] [342] [���������� ��� �� (�� 3 �� 8 ���) [�������������]]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</si>
  <si>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</si>
  <si>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</si>
  <si>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</si>
  <si>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2020 ��� (�� ������� ���������� ���)</t>
  </si>
  <si>
    <t>�� 2021 ��� (�� ������ ��� ��������� �������)</t>
  </si>
  <si>
    <t>�� 2022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</si>
  <si>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</si>
  <si>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</si>
  <si>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</si>
  <si>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</si>
  <si>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</si>
  <si>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</si>
  <si>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</si>
  <si>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������� ������</t>
  </si>
  <si>
    <t>�������������� ������� ������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</si>
  <si>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</si>
  <si>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 ������</t>
  </si>
  <si>
    <t>��������� ������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</si>
  <si>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</si>
  <si>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</si>
  <si>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</si>
  <si>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</si>
  <si>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</si>
  <si>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</si>
  <si>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 90708</t>
  </si>
  <si>
    <t>�� 90715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</si>
  <si>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</si>
  <si>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</si>
  <si>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</si>
  <si>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</si>
  <si>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</si>
  <si>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</si>
  <si>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</si>
  <si>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</si>
  <si>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</si>
  <si>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30.12.2020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</si>
  <si>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</si>
  <si>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</si>
  <si>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</si>
  <si>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</si>
  <si>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</si>
  <si>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</si>
  <si>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</si>
  <si>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</si>
  <si>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</si>
  <si>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</t>
  </si>
  <si>
    <t>��������� (+/-)</t>
  </si>
  <si>
    <t>�����������</t>
  </si>
  <si>
    <t>211</t>
  </si>
  <si>
    <t>���������� ��� �� (�� 3 �� 8 ���) [�������������]</t>
  </si>
  <si>
    <t>���������� ����� ��� (��� 111)</t>
  </si>
  <si>
    <t>���� 2020</t>
  </si>
  <si>
    <t>������� (�����������)</t>
  </si>
  <si>
    <t>���� 2021</t>
  </si>
  <si>
    <t>���� 2022</t>
  </si>
  <si>
    <t>���������� ��� �� (�� 3 �� 8 ���) [������� ��]</t>
  </si>
  <si>
    <t>213</t>
  </si>
  <si>
    <t>���������� �� ������ ����� ��� (��� 119)</t>
  </si>
  <si>
    <t>�������� � ���� (�� ����. �������� ���������, �� 3 �� 8 ���) [������� ��]</t>
  </si>
  <si>
    <t>221</t>
  </si>
  <si>
    <t>������ ����� (��� 244)</t>
  </si>
  <si>
    <t>223</t>
  </si>
  <si>
    <t>������������ ������ (��� 244)</t>
  </si>
  <si>
    <t>225</t>
  </si>
  <si>
    <t>������, ������ �� ���������� ��������� (��� 244)</t>
  </si>
  <si>
    <t>226</t>
  </si>
  <si>
    <t>������ ������, ������ (��� 244)</t>
  </si>
  <si>
    <t>������ ������, ������ (��� 112) (������������)</t>
  </si>
  <si>
    <t>266</t>
  </si>
  <si>
    <t>���������� ������� � ����������� ��������� � �������� ����� (��� 111)</t>
  </si>
  <si>
    <t>�������� � ���� (�� ����. �������� ���������, �� 3 �� 8 ���) [�������������]</t>
  </si>
  <si>
    <t>���������� ������� � ����������� ��������� � �������� ����� (��� 112)</t>
  </si>
  <si>
    <t>310</t>
  </si>
  <si>
    <t>���������� ��������� �������� ������� (��� 244)</t>
  </si>
  <si>
    <t>���������� ��������� ��������� ������� (��� 244)</t>
  </si>
  <si>
    <t>���������� ��������� ������ ��������� ������� (��� 244)</t>
  </si>
  <si>
    <t>�������� �� ���� ����</t>
  </si>
  <si>
    <t>��������� �����������</t>
  </si>
  <si>
    <t>���������� ����� ������������</t>
  </si>
  <si>
    <t>������������ ����������� �����������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</si>
</sst>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ld_border_left_str" xfId="27"/>
    <cellStyle name="bold_ecp1" xfId="28"/>
    <cellStyle name="bold_ecp2" xfId="29"/>
    <cellStyle name="bold_ecp3" xfId="30"/>
    <cellStyle name="border_bold_right_str" xfId="31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/>
      <c r="B3" s="13"/>
      <c r="C3" s="13"/>
      <c r="D3" s="13"/>
      <c r="E3" s="0"/>
      <c r="F3" s="0"/>
      <c r="G3" s="0"/>
      <c r="H3" s="0"/>
      <c r="I3" s="0"/>
      <c r="J3" s="0"/>
      <c r="K3" s="13" t="s">
        <v>2</v>
      </c>
      <c r="L3" s="13"/>
      <c r="M3" s="13"/>
    </row>
    <row r="4" ht="15" customHeight="1">
      <c r="A4" s="9" t="s">
        <v>3</v>
      </c>
      <c r="B4" s="9"/>
      <c r="C4" s="9"/>
      <c r="D4" s="9"/>
      <c r="E4" s="0"/>
      <c r="F4" s="0"/>
      <c r="G4" s="0"/>
      <c r="H4" s="0"/>
      <c r="I4" s="0"/>
      <c r="J4" s="0"/>
      <c r="K4" s="9" t="s">
        <v>3</v>
      </c>
      <c r="L4" s="9"/>
      <c r="M4" s="9"/>
    </row>
    <row r="5" ht="30" customHeight="1">
      <c r="A5" s="13"/>
      <c r="B5" s="13" t="s">
        <v>4</v>
      </c>
      <c r="C5" s="13"/>
      <c r="D5" s="13"/>
      <c r="E5" s="0"/>
      <c r="F5" s="0"/>
      <c r="G5" s="0"/>
      <c r="H5" s="0"/>
      <c r="I5" s="0"/>
      <c r="J5" s="0"/>
      <c r="K5" s="13" t="s">
        <v>5</v>
      </c>
      <c r="L5" s="13"/>
      <c r="M5" s="13"/>
    </row>
    <row r="6" ht="15" customHeight="1">
      <c r="A6" s="9" t="s">
        <v>6</v>
      </c>
      <c r="B6" s="9" t="s">
        <v>7</v>
      </c>
      <c r="C6" s="9"/>
      <c r="D6" s="9"/>
      <c r="E6" s="0"/>
      <c r="F6" s="0"/>
      <c r="G6" s="0"/>
      <c r="H6" s="0"/>
      <c r="I6" s="0"/>
      <c r="J6" s="0"/>
      <c r="K6" s="9" t="s">
        <v>8</v>
      </c>
      <c r="L6" s="9"/>
      <c r="M6" s="9"/>
    </row>
    <row r="7" ht="30" customHeight="1">
      <c r="A7" s="6" t="s">
        <v>9</v>
      </c>
      <c r="B7" s="6"/>
      <c r="C7" s="6"/>
      <c r="D7" s="6"/>
      <c r="E7" s="0"/>
      <c r="F7" s="0"/>
      <c r="G7" s="0"/>
      <c r="H7" s="0"/>
      <c r="I7" s="0"/>
      <c r="J7" s="0"/>
      <c r="K7" s="13"/>
      <c r="L7" s="13" t="s">
        <v>10</v>
      </c>
      <c r="M7" s="13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9" t="s">
        <v>6</v>
      </c>
      <c r="L8" s="9" t="s">
        <v>7</v>
      </c>
      <c r="M8" s="9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6" t="s">
        <v>9</v>
      </c>
      <c r="L9" s="6"/>
      <c r="M9" s="6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6" t="s">
        <v>11</v>
      </c>
      <c r="L10" s="6"/>
      <c r="M10" s="6"/>
    </row>
    <row r="11" ht="20" customHeight="1">
</row>
    <row r="12" ht="30" customHeight="1">
      <c r="A12" s="1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0"/>
      <c r="B14" s="0"/>
      <c r="C14" s="0"/>
      <c r="D14" s="0"/>
      <c r="E14" s="0"/>
      <c r="F14" s="0"/>
      <c r="G14" s="1" t="s">
        <v>14</v>
      </c>
      <c r="H14" s="1"/>
      <c r="I14" s="1"/>
      <c r="J14" s="0"/>
      <c r="K14" s="0"/>
      <c r="L14" s="0"/>
      <c r="M14" s="10" t="s">
        <v>15</v>
      </c>
    </row>
    <row r="15" ht="30" customHeight="1">
      <c r="A15" s="0"/>
      <c r="B15" s="0"/>
      <c r="C15" s="0"/>
      <c r="D15" s="0"/>
      <c r="E15" s="0"/>
      <c r="F15" s="0"/>
      <c r="G15" s="6" t="s">
        <v>16</v>
      </c>
      <c r="H15" s="6"/>
      <c r="I15" s="6"/>
      <c r="J15" s="0"/>
      <c r="K15" s="0"/>
      <c r="L15" s="7" t="s">
        <v>17</v>
      </c>
      <c r="M15" s="10" t="s">
        <v>18</v>
      </c>
    </row>
    <row r="16" ht="30" customHeight="1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7" t="s">
        <v>19</v>
      </c>
      <c r="M16" s="10" t="s">
        <v>20</v>
      </c>
    </row>
    <row r="17" ht="30" customHeight="1">
      <c r="A17" s="8" t="s">
        <v>21</v>
      </c>
      <c r="B17" s="8"/>
      <c r="C17" s="8"/>
      <c r="D17" s="8" t="s">
        <v>22</v>
      </c>
      <c r="E17" s="8"/>
      <c r="F17" s="8"/>
      <c r="G17" s="8"/>
      <c r="H17" s="8"/>
      <c r="I17" s="8"/>
      <c r="J17" s="8"/>
      <c r="K17" s="8"/>
      <c r="L17" s="7" t="s">
        <v>23</v>
      </c>
      <c r="M17" s="10" t="s">
        <v>24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7" t="s">
        <v>19</v>
      </c>
      <c r="M18" s="10" t="s">
        <v>25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7" t="s">
        <v>26</v>
      </c>
      <c r="M19" s="10" t="s">
        <v>27</v>
      </c>
    </row>
    <row r="20" ht="30" customHeight="1">
      <c r="A20" s="8" t="s">
        <v>28</v>
      </c>
      <c r="B20" s="8"/>
      <c r="C20" s="8"/>
      <c r="D20" s="8" t="s">
        <v>29</v>
      </c>
      <c r="E20" s="8"/>
      <c r="F20" s="8"/>
      <c r="G20" s="8"/>
      <c r="H20" s="8"/>
      <c r="I20" s="8"/>
      <c r="J20" s="8"/>
      <c r="K20" s="8"/>
      <c r="L20" s="7" t="s">
        <v>30</v>
      </c>
      <c r="M20" s="10" t="s">
        <v>31</v>
      </c>
    </row>
    <row r="21" ht="30" customHeight="1">
      <c r="A21" s="8" t="s">
        <v>32</v>
      </c>
      <c r="B21" s="8"/>
      <c r="C21" s="8"/>
      <c r="D21" s="8" t="s">
        <v>33</v>
      </c>
      <c r="E21" s="8"/>
      <c r="F21" s="8"/>
      <c r="G21" s="8"/>
      <c r="H21" s="8"/>
      <c r="I21" s="8"/>
      <c r="J21" s="8"/>
      <c r="K21" s="8"/>
      <c r="L21" s="7" t="s">
        <v>34</v>
      </c>
      <c r="M21" s="10" t="s">
        <v>35</v>
      </c>
    </row>
    <row r="22" ht="15" customHeight="1">
</row>
    <row r="23" ht="20" customHeight="1">
      <c r="A23" s="0"/>
      <c r="B23" s="28" t="s">
        <v>36</v>
      </c>
      <c r="C23" s="28"/>
      <c r="D23" s="28"/>
      <c r="E23" s="28"/>
      <c r="F23" s="28"/>
      <c r="G23" s="28"/>
      <c r="H23" s="0"/>
      <c r="I23" s="28" t="s">
        <v>36</v>
      </c>
      <c r="J23" s="28"/>
      <c r="K23" s="28"/>
      <c r="L23" s="28"/>
      <c r="M23" s="28"/>
    </row>
    <row r="24" ht="20" customHeight="1">
      <c r="A24" s="0"/>
      <c r="B24" s="29" t="s">
        <v>37</v>
      </c>
      <c r="C24" s="29"/>
      <c r="D24" s="29"/>
      <c r="E24" s="29"/>
      <c r="F24" s="29"/>
      <c r="G24" s="29"/>
      <c r="H24" s="0"/>
      <c r="I24" s="29" t="s">
        <v>38</v>
      </c>
      <c r="J24" s="29"/>
      <c r="K24" s="29"/>
      <c r="L24" s="29"/>
      <c r="M24" s="29"/>
    </row>
    <row r="25" ht="20" customHeight="1">
      <c r="A25" s="0"/>
      <c r="B25" s="29" t="s">
        <v>39</v>
      </c>
      <c r="C25" s="29"/>
      <c r="D25" s="29"/>
      <c r="E25" s="29"/>
      <c r="F25" s="29"/>
      <c r="G25" s="29"/>
      <c r="H25" s="0"/>
      <c r="I25" s="29" t="s">
        <v>39</v>
      </c>
      <c r="J25" s="29"/>
      <c r="K25" s="29"/>
      <c r="L25" s="29"/>
      <c r="M25" s="29"/>
    </row>
    <row r="26" ht="20" customHeight="1">
      <c r="A26" s="0"/>
      <c r="B26" s="29" t="s">
        <v>40</v>
      </c>
      <c r="C26" s="29"/>
      <c r="D26" s="29"/>
      <c r="E26" s="29"/>
      <c r="F26" s="29"/>
      <c r="G26" s="29"/>
      <c r="H26" s="0"/>
      <c r="I26" s="29" t="s">
        <v>41</v>
      </c>
      <c r="J26" s="29"/>
      <c r="K26" s="29"/>
      <c r="L26" s="29"/>
      <c r="M26" s="29"/>
    </row>
    <row r="27" ht="20" customHeight="1">
      <c r="A27" s="0"/>
      <c r="B27" s="29" t="s">
        <v>42</v>
      </c>
      <c r="C27" s="29"/>
      <c r="D27" s="29"/>
      <c r="E27" s="29"/>
      <c r="F27" s="29"/>
      <c r="G27" s="29"/>
      <c r="H27" s="0"/>
      <c r="I27" s="29" t="s">
        <v>43</v>
      </c>
      <c r="J27" s="29"/>
      <c r="K27" s="29"/>
      <c r="L27" s="29"/>
      <c r="M27" s="29"/>
    </row>
    <row r="28" ht="20" customHeight="1">
      <c r="A28" s="0"/>
      <c r="B28" s="29" t="s">
        <v>44</v>
      </c>
      <c r="C28" s="29"/>
      <c r="D28" s="29"/>
      <c r="E28" s="29"/>
      <c r="F28" s="29"/>
      <c r="G28" s="29"/>
      <c r="H28" s="0"/>
      <c r="I28" s="29" t="s">
        <v>44</v>
      </c>
      <c r="J28" s="29"/>
      <c r="K28" s="29"/>
      <c r="L28" s="29"/>
      <c r="M28" s="29"/>
    </row>
    <row r="29" ht="20" customHeight="1">
      <c r="A29" s="0"/>
      <c r="B29" s="30" t="s">
        <v>45</v>
      </c>
      <c r="C29" s="30"/>
      <c r="D29" s="30"/>
      <c r="E29" s="30"/>
      <c r="F29" s="30"/>
      <c r="G29" s="30"/>
      <c r="H29" s="0"/>
      <c r="I29" s="30" t="s">
        <v>46</v>
      </c>
      <c r="J29" s="30"/>
      <c r="K29" s="30"/>
      <c r="L29" s="30"/>
      <c r="M29" s="30"/>
    </row>
  </sheetData>
  <sheetProtection password="9B93" sheet="1" objects="1" scenarios="1"/>
  <mergeCells>
    <mergeCell ref="A2:D2"/>
    <mergeCell ref="K2:M2"/>
    <mergeCell ref="A3:D3"/>
    <mergeCell ref="K3:M3"/>
    <mergeCell ref="A4:D4"/>
    <mergeCell ref="K4:M4"/>
    <mergeCell ref="B5:D5"/>
    <mergeCell ref="K5:M5"/>
    <mergeCell ref="B6:D6"/>
    <mergeCell ref="K6:M6"/>
    <mergeCell ref="A7:D7"/>
    <mergeCell ref="L7:M7"/>
    <mergeCell ref="L8:M8"/>
    <mergeCell ref="K9:M9"/>
    <mergeCell ref="K10:M10"/>
    <mergeCell ref="A12:M12"/>
    <mergeCell ref="A13:M13"/>
    <mergeCell ref="G14:I14"/>
    <mergeCell ref="G15:I15"/>
    <mergeCell ref="A17:C17"/>
    <mergeCell ref="D17:K17"/>
    <mergeCell ref="A20:C20"/>
    <mergeCell ref="D20:K20"/>
    <mergeCell ref="A21:C21"/>
    <mergeCell ref="D21:K21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&amp;K00-00920642.RBS.26608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4" t="s">
        <v>47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48</v>
      </c>
      <c r="B4" s="10" t="s">
        <v>49</v>
      </c>
      <c r="C4" s="10" t="s">
        <v>50</v>
      </c>
      <c r="D4" s="10" t="s">
        <v>51</v>
      </c>
      <c r="E4" s="10" t="s">
        <v>52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53</v>
      </c>
      <c r="F5" s="10" t="s">
        <v>54</v>
      </c>
      <c r="G5" s="10" t="s">
        <v>55</v>
      </c>
      <c r="H5" s="10" t="s">
        <v>56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57</v>
      </c>
      <c r="B7" s="10" t="s">
        <v>58</v>
      </c>
      <c r="C7" s="10" t="s">
        <v>59</v>
      </c>
      <c r="D7" s="10"/>
      <c r="E7" s="18">
        <v>93651.82</v>
      </c>
      <c r="F7" s="18">
        <v>0</v>
      </c>
      <c r="G7" s="18">
        <v>0</v>
      </c>
      <c r="H7" s="18" t="s">
        <v>60</v>
      </c>
    </row>
    <row r="8" ht="25" customHeight="1">
      <c r="A8" s="11" t="s">
        <v>61</v>
      </c>
      <c r="B8" s="10" t="s">
        <v>62</v>
      </c>
      <c r="C8" s="10" t="s">
        <v>59</v>
      </c>
      <c r="D8" s="10"/>
      <c r="E8" s="18">
        <f>IF(ISNUMBER(E7),E7,0)+IF(ISNUMBER(E9),E9,0)+IF(ISNUMBER(E108),E108,0)-IF(ISNUMBER(E48),E48,0)</f>
      </c>
      <c r="F8" s="18">
        <f>IF(ISNUMBER(F7),F7,0)+IF(ISNUMBER(F9),F9,0)+IF(ISNUMBER(F108),F108,0)-IF(ISNUMBER(F48),F48,0)</f>
      </c>
      <c r="G8" s="18">
        <f>IF(ISNUMBER(G7),G7,0)+IF(ISNUMBER(G9),G9,0)+IF(ISNUMBER(G108),G108,0)-IF(ISNUMBER(G48),G48,0)</f>
      </c>
      <c r="H8" s="18">
        <f>IF(ISNUMBER(H7),H7,0)+IF(ISNUMBER(H9),H9,0)+IF(ISNUMBER(H108),H108,0)-IF(ISNUMBER(H48),H48,0)</f>
      </c>
    </row>
    <row r="9" ht="25" customHeight="1">
      <c r="A9" s="11" t="s">
        <v>63</v>
      </c>
      <c r="B9" s="10" t="s">
        <v>64</v>
      </c>
      <c r="C9" s="10"/>
      <c r="D9" s="10"/>
      <c r="E9" s="18">
        <v>15502746.45</v>
      </c>
      <c r="F9" s="18">
        <v>13366800</v>
      </c>
      <c r="G9" s="18">
        <v>13511900</v>
      </c>
      <c r="H9" s="18" t="s">
        <v>60</v>
      </c>
    </row>
    <row r="10" ht="38" customHeight="1">
      <c r="A10" s="11" t="s">
        <v>65</v>
      </c>
      <c r="B10" s="10" t="s">
        <v>66</v>
      </c>
      <c r="C10" s="10" t="s">
        <v>67</v>
      </c>
      <c r="D10" s="10"/>
      <c r="E10" s="18">
        <v>0</v>
      </c>
      <c r="F10" s="18">
        <v>0</v>
      </c>
      <c r="G10" s="18">
        <v>0</v>
      </c>
      <c r="H10" s="18" t="s">
        <v>60</v>
      </c>
    </row>
    <row r="11" ht="38" customHeight="1">
      <c r="A11" s="11" t="s">
        <v>68</v>
      </c>
      <c r="B11" s="10" t="s">
        <v>69</v>
      </c>
      <c r="C11" s="10" t="s">
        <v>67</v>
      </c>
      <c r="D11" s="10"/>
      <c r="E11" s="18">
        <v>0</v>
      </c>
      <c r="F11" s="18">
        <v>0</v>
      </c>
      <c r="G11" s="18">
        <v>0</v>
      </c>
      <c r="H11" s="18" t="s">
        <v>60</v>
      </c>
    </row>
    <row r="12" ht="25" customHeight="1">
      <c r="A12" s="11" t="s">
        <v>70</v>
      </c>
      <c r="B12" s="10" t="s">
        <v>71</v>
      </c>
      <c r="C12" s="10" t="s">
        <v>67</v>
      </c>
      <c r="D12" s="10"/>
      <c r="E12" s="18">
        <v>0</v>
      </c>
      <c r="F12" s="18">
        <v>0</v>
      </c>
      <c r="G12" s="18">
        <v>0</v>
      </c>
      <c r="H12" s="18" t="s">
        <v>60</v>
      </c>
    </row>
    <row r="13" ht="25" customHeight="1">
      <c r="A13" s="11" t="s">
        <v>72</v>
      </c>
      <c r="B13" s="10" t="s">
        <v>73</v>
      </c>
      <c r="C13" s="10" t="s">
        <v>67</v>
      </c>
      <c r="D13" s="10"/>
      <c r="E13" s="18">
        <v>0</v>
      </c>
      <c r="F13" s="18">
        <v>0</v>
      </c>
      <c r="G13" s="18">
        <v>0</v>
      </c>
      <c r="H13" s="18" t="s">
        <v>60</v>
      </c>
    </row>
    <row r="14" ht="25" customHeight="1">
      <c r="A14" s="11" t="s">
        <v>74</v>
      </c>
      <c r="B14" s="10" t="s">
        <v>75</v>
      </c>
      <c r="C14" s="10" t="s">
        <v>67</v>
      </c>
      <c r="D14" s="10"/>
      <c r="E14" s="18">
        <v>0</v>
      </c>
      <c r="F14" s="18">
        <v>0</v>
      </c>
      <c r="G14" s="18">
        <v>0</v>
      </c>
      <c r="H14" s="18" t="s">
        <v>60</v>
      </c>
    </row>
    <row r="15" ht="25" customHeight="1">
      <c r="A15" s="11" t="s">
        <v>76</v>
      </c>
      <c r="B15" s="10" t="s">
        <v>77</v>
      </c>
      <c r="C15" s="10" t="s">
        <v>67</v>
      </c>
      <c r="D15" s="10"/>
      <c r="E15" s="18">
        <v>0</v>
      </c>
      <c r="F15" s="18">
        <v>0</v>
      </c>
      <c r="G15" s="18">
        <v>0</v>
      </c>
      <c r="H15" s="18" t="s">
        <v>60</v>
      </c>
    </row>
    <row r="16" ht="25" customHeight="1">
      <c r="A16" s="11" t="s">
        <v>78</v>
      </c>
      <c r="B16" s="10" t="s">
        <v>79</v>
      </c>
      <c r="C16" s="10" t="s">
        <v>67</v>
      </c>
      <c r="D16" s="10"/>
      <c r="E16" s="18">
        <v>0</v>
      </c>
      <c r="F16" s="18">
        <v>0</v>
      </c>
      <c r="G16" s="18">
        <v>0</v>
      </c>
      <c r="H16" s="18" t="s">
        <v>60</v>
      </c>
    </row>
    <row r="17" ht="25" customHeight="1">
      <c r="A17" s="11" t="s">
        <v>80</v>
      </c>
      <c r="B17" s="10" t="s">
        <v>81</v>
      </c>
      <c r="C17" s="10" t="s">
        <v>67</v>
      </c>
      <c r="D17" s="10"/>
      <c r="E17" s="18">
        <v>0</v>
      </c>
      <c r="F17" s="18">
        <v>0</v>
      </c>
      <c r="G17" s="18">
        <v>0</v>
      </c>
      <c r="H17" s="18" t="s">
        <v>60</v>
      </c>
    </row>
    <row r="18" ht="50" customHeight="1">
      <c r="A18" s="11" t="s">
        <v>82</v>
      </c>
      <c r="B18" s="10" t="s">
        <v>83</v>
      </c>
      <c r="C18" s="10" t="s">
        <v>67</v>
      </c>
      <c r="D18" s="10"/>
      <c r="E18" s="18">
        <v>0</v>
      </c>
      <c r="F18" s="18">
        <v>0</v>
      </c>
      <c r="G18" s="18">
        <v>0</v>
      </c>
      <c r="H18" s="18" t="s">
        <v>60</v>
      </c>
    </row>
    <row r="19" ht="25" customHeight="1">
      <c r="A19" s="11" t="s">
        <v>84</v>
      </c>
      <c r="B19" s="10" t="s">
        <v>85</v>
      </c>
      <c r="C19" s="10" t="s">
        <v>67</v>
      </c>
      <c r="D19" s="10"/>
      <c r="E19" s="18" t="s">
        <v>60</v>
      </c>
      <c r="F19" s="18" t="s">
        <v>60</v>
      </c>
      <c r="G19" s="18" t="s">
        <v>60</v>
      </c>
      <c r="H19" s="18" t="s">
        <v>60</v>
      </c>
    </row>
    <row r="20" ht="25" customHeight="1">
      <c r="A20" s="11" t="s">
        <v>86</v>
      </c>
      <c r="B20" s="10"/>
      <c r="C20" s="10"/>
      <c r="D20" s="10"/>
      <c r="E20" s="18" t="s">
        <v>60</v>
      </c>
      <c r="F20" s="18" t="s">
        <v>60</v>
      </c>
      <c r="G20" s="18" t="s">
        <v>60</v>
      </c>
      <c r="H20" s="18" t="s">
        <v>60</v>
      </c>
    </row>
    <row r="21" ht="50" customHeight="1">
      <c r="A21" s="11" t="s">
        <v>87</v>
      </c>
      <c r="B21" s="10" t="s">
        <v>88</v>
      </c>
      <c r="C21" s="10" t="s">
        <v>89</v>
      </c>
      <c r="D21" s="10"/>
      <c r="E21" s="18">
        <v>15360500.32</v>
      </c>
      <c r="F21" s="18">
        <v>13366800</v>
      </c>
      <c r="G21" s="18">
        <v>13511900</v>
      </c>
      <c r="H21" s="18" t="s">
        <v>60</v>
      </c>
    </row>
    <row r="22" ht="88" customHeight="1">
      <c r="A22" s="11" t="s">
        <v>90</v>
      </c>
      <c r="B22" s="10" t="s">
        <v>91</v>
      </c>
      <c r="C22" s="10" t="s">
        <v>89</v>
      </c>
      <c r="D22" s="10"/>
      <c r="E22" s="18">
        <v>13507735.72</v>
      </c>
      <c r="F22" s="18">
        <v>12016800</v>
      </c>
      <c r="G22" s="18">
        <v>12161900</v>
      </c>
      <c r="H22" s="18" t="s">
        <v>60</v>
      </c>
    </row>
    <row r="23" ht="50" customHeight="1">
      <c r="A23" s="11" t="s">
        <v>92</v>
      </c>
      <c r="B23" s="10" t="s">
        <v>93</v>
      </c>
      <c r="C23" s="10" t="s">
        <v>89</v>
      </c>
      <c r="D23" s="10"/>
      <c r="E23" s="18">
        <v>1852764.6</v>
      </c>
      <c r="F23" s="18">
        <v>1350000</v>
      </c>
      <c r="G23" s="18">
        <v>1350000</v>
      </c>
      <c r="H23" s="18" t="s">
        <v>60</v>
      </c>
    </row>
    <row r="24" ht="50" customHeight="1">
      <c r="A24" s="11" t="s">
        <v>94</v>
      </c>
      <c r="B24" s="10" t="s">
        <v>95</v>
      </c>
      <c r="C24" s="10" t="s">
        <v>89</v>
      </c>
      <c r="D24" s="10"/>
      <c r="E24" s="18">
        <v>0</v>
      </c>
      <c r="F24" s="18">
        <v>0</v>
      </c>
      <c r="G24" s="18">
        <v>0</v>
      </c>
      <c r="H24" s="18" t="s">
        <v>60</v>
      </c>
    </row>
    <row r="25" ht="25" customHeight="1">
      <c r="A25" s="11" t="s">
        <v>96</v>
      </c>
      <c r="B25" s="10" t="s">
        <v>97</v>
      </c>
      <c r="C25" s="10" t="s">
        <v>89</v>
      </c>
      <c r="D25" s="10"/>
      <c r="E25" s="18">
        <v>0</v>
      </c>
      <c r="F25" s="18">
        <v>0</v>
      </c>
      <c r="G25" s="18">
        <v>0</v>
      </c>
      <c r="H25" s="18" t="s">
        <v>60</v>
      </c>
    </row>
    <row r="26" ht="25" customHeight="1">
      <c r="A26" s="11" t="s">
        <v>98</v>
      </c>
      <c r="B26" s="10" t="s">
        <v>99</v>
      </c>
      <c r="C26" s="10" t="s">
        <v>89</v>
      </c>
      <c r="D26" s="10"/>
      <c r="E26" s="18">
        <v>0</v>
      </c>
      <c r="F26" s="18">
        <v>0</v>
      </c>
      <c r="G26" s="18">
        <v>0</v>
      </c>
      <c r="H26" s="18" t="s">
        <v>60</v>
      </c>
    </row>
    <row r="27" ht="50" customHeight="1">
      <c r="A27" s="11" t="s">
        <v>100</v>
      </c>
      <c r="B27" s="10" t="s">
        <v>101</v>
      </c>
      <c r="C27" s="10" t="s">
        <v>89</v>
      </c>
      <c r="D27" s="10"/>
      <c r="E27" s="18">
        <v>0</v>
      </c>
      <c r="F27" s="18">
        <v>0</v>
      </c>
      <c r="G27" s="18">
        <v>0</v>
      </c>
      <c r="H27" s="18" t="s">
        <v>60</v>
      </c>
    </row>
    <row r="28" ht="50" customHeight="1">
      <c r="A28" s="11" t="s">
        <v>102</v>
      </c>
      <c r="B28" s="10" t="s">
        <v>103</v>
      </c>
      <c r="C28" s="10" t="s">
        <v>104</v>
      </c>
      <c r="D28" s="10"/>
      <c r="E28" s="18">
        <v>0</v>
      </c>
      <c r="F28" s="18">
        <v>0</v>
      </c>
      <c r="G28" s="18">
        <v>0</v>
      </c>
      <c r="H28" s="18" t="s">
        <v>60</v>
      </c>
    </row>
    <row r="29" ht="88" customHeight="1">
      <c r="A29" s="11" t="s">
        <v>105</v>
      </c>
      <c r="B29" s="10" t="s">
        <v>106</v>
      </c>
      <c r="C29" s="10" t="s">
        <v>104</v>
      </c>
      <c r="D29" s="10"/>
      <c r="E29" s="18">
        <v>0</v>
      </c>
      <c r="F29" s="18">
        <v>0</v>
      </c>
      <c r="G29" s="18">
        <v>0</v>
      </c>
      <c r="H29" s="18" t="s">
        <v>60</v>
      </c>
    </row>
    <row r="30" ht="25" customHeight="1">
      <c r="A30" s="11" t="s">
        <v>107</v>
      </c>
      <c r="B30" s="10" t="s">
        <v>108</v>
      </c>
      <c r="C30" s="10" t="s">
        <v>104</v>
      </c>
      <c r="D30" s="10"/>
      <c r="E30" s="18">
        <v>0</v>
      </c>
      <c r="F30" s="18">
        <v>0</v>
      </c>
      <c r="G30" s="18">
        <v>0</v>
      </c>
      <c r="H30" s="18" t="s">
        <v>60</v>
      </c>
    </row>
    <row r="31" ht="25" customHeight="1">
      <c r="A31" s="11" t="s">
        <v>109</v>
      </c>
      <c r="B31" s="10" t="s">
        <v>110</v>
      </c>
      <c r="C31" s="10" t="s">
        <v>104</v>
      </c>
      <c r="D31" s="10"/>
      <c r="E31" s="18">
        <v>0</v>
      </c>
      <c r="F31" s="18">
        <v>0</v>
      </c>
      <c r="G31" s="18">
        <v>0</v>
      </c>
      <c r="H31" s="18" t="s">
        <v>60</v>
      </c>
    </row>
    <row r="32" ht="25" customHeight="1">
      <c r="A32" s="11" t="s">
        <v>111</v>
      </c>
      <c r="B32" s="10" t="s">
        <v>112</v>
      </c>
      <c r="C32" s="10" t="s">
        <v>104</v>
      </c>
      <c r="D32" s="10"/>
      <c r="E32" s="18">
        <v>0</v>
      </c>
      <c r="F32" s="18">
        <v>0</v>
      </c>
      <c r="G32" s="18">
        <v>0</v>
      </c>
      <c r="H32" s="18" t="s">
        <v>60</v>
      </c>
    </row>
    <row r="33" ht="25" customHeight="1">
      <c r="A33" s="11" t="s">
        <v>113</v>
      </c>
      <c r="B33" s="10" t="s">
        <v>114</v>
      </c>
      <c r="C33" s="10" t="s">
        <v>104</v>
      </c>
      <c r="D33" s="10"/>
      <c r="E33" s="18">
        <v>0</v>
      </c>
      <c r="F33" s="18">
        <v>0</v>
      </c>
      <c r="G33" s="18">
        <v>0</v>
      </c>
      <c r="H33" s="18" t="s">
        <v>60</v>
      </c>
    </row>
    <row r="34" ht="25" customHeight="1">
      <c r="A34" s="11" t="s">
        <v>115</v>
      </c>
      <c r="B34" s="10" t="s">
        <v>116</v>
      </c>
      <c r="C34" s="10" t="s">
        <v>117</v>
      </c>
      <c r="D34" s="10"/>
      <c r="E34" s="18">
        <v>142246.13</v>
      </c>
      <c r="F34" s="18">
        <v>0</v>
      </c>
      <c r="G34" s="18">
        <v>0</v>
      </c>
      <c r="H34" s="18" t="s">
        <v>60</v>
      </c>
    </row>
    <row r="35" ht="38" customHeight="1">
      <c r="A35" s="11" t="s">
        <v>118</v>
      </c>
      <c r="B35" s="10" t="s">
        <v>119</v>
      </c>
      <c r="C35" s="10" t="s">
        <v>117</v>
      </c>
      <c r="D35" s="10"/>
      <c r="E35" s="18">
        <v>142246.13</v>
      </c>
      <c r="F35" s="18">
        <v>0</v>
      </c>
      <c r="G35" s="18">
        <v>0</v>
      </c>
      <c r="H35" s="18" t="s">
        <v>60</v>
      </c>
    </row>
    <row r="36" ht="25" customHeight="1">
      <c r="A36" s="11" t="s">
        <v>120</v>
      </c>
      <c r="B36" s="10" t="s">
        <v>121</v>
      </c>
      <c r="C36" s="10" t="s">
        <v>117</v>
      </c>
      <c r="D36" s="10"/>
      <c r="E36" s="18">
        <v>0</v>
      </c>
      <c r="F36" s="18">
        <v>0</v>
      </c>
      <c r="G36" s="18">
        <v>0</v>
      </c>
      <c r="H36" s="18" t="s">
        <v>60</v>
      </c>
    </row>
    <row r="37" ht="25" customHeight="1">
      <c r="A37" s="11" t="s">
        <v>122</v>
      </c>
      <c r="B37" s="10" t="s">
        <v>123</v>
      </c>
      <c r="C37" s="10" t="s">
        <v>117</v>
      </c>
      <c r="D37" s="10"/>
      <c r="E37" s="18">
        <v>0</v>
      </c>
      <c r="F37" s="18">
        <v>0</v>
      </c>
      <c r="G37" s="18">
        <v>0</v>
      </c>
      <c r="H37" s="18" t="s">
        <v>60</v>
      </c>
    </row>
    <row r="38" ht="25" customHeight="1">
      <c r="A38" s="11" t="s">
        <v>124</v>
      </c>
      <c r="B38" s="10" t="s">
        <v>125</v>
      </c>
      <c r="C38" s="10" t="s">
        <v>126</v>
      </c>
      <c r="D38" s="10"/>
      <c r="E38" s="18">
        <v>0</v>
      </c>
      <c r="F38" s="18">
        <v>0</v>
      </c>
      <c r="G38" s="18">
        <v>0</v>
      </c>
      <c r="H38" s="18" t="s">
        <v>60</v>
      </c>
    </row>
    <row r="39" ht="25" customHeight="1">
      <c r="A39" s="11" t="s">
        <v>127</v>
      </c>
      <c r="B39" s="10" t="s">
        <v>128</v>
      </c>
      <c r="C39" s="10" t="s">
        <v>126</v>
      </c>
      <c r="D39" s="10"/>
      <c r="E39" s="18">
        <v>0</v>
      </c>
      <c r="F39" s="18">
        <v>0</v>
      </c>
      <c r="G39" s="18">
        <v>0</v>
      </c>
      <c r="H39" s="18" t="s">
        <v>60</v>
      </c>
    </row>
    <row r="40" ht="25" customHeight="1">
      <c r="A40" s="11" t="s">
        <v>129</v>
      </c>
      <c r="B40" s="10" t="s">
        <v>130</v>
      </c>
      <c r="C40" s="10" t="s">
        <v>126</v>
      </c>
      <c r="D40" s="10"/>
      <c r="E40" s="18">
        <v>0</v>
      </c>
      <c r="F40" s="18">
        <v>0</v>
      </c>
      <c r="G40" s="18">
        <v>0</v>
      </c>
      <c r="H40" s="18" t="s">
        <v>60</v>
      </c>
    </row>
    <row r="41" ht="25" customHeight="1">
      <c r="A41" s="11" t="s">
        <v>131</v>
      </c>
      <c r="B41" s="10" t="s">
        <v>132</v>
      </c>
      <c r="C41" s="10" t="s">
        <v>126</v>
      </c>
      <c r="D41" s="10"/>
      <c r="E41" s="18">
        <v>0</v>
      </c>
      <c r="F41" s="18">
        <v>0</v>
      </c>
      <c r="G41" s="18">
        <v>0</v>
      </c>
      <c r="H41" s="18" t="s">
        <v>60</v>
      </c>
    </row>
    <row r="42" ht="25" customHeight="1">
      <c r="A42" s="11" t="s">
        <v>133</v>
      </c>
      <c r="B42" s="10" t="s">
        <v>134</v>
      </c>
      <c r="C42" s="10"/>
      <c r="D42" s="10"/>
      <c r="E42" s="18">
        <v>0</v>
      </c>
      <c r="F42" s="18">
        <v>0</v>
      </c>
      <c r="G42" s="18">
        <v>0</v>
      </c>
      <c r="H42" s="18" t="s">
        <v>60</v>
      </c>
    </row>
    <row r="43" ht="25" customHeight="1">
      <c r="A43" s="11" t="s">
        <v>86</v>
      </c>
      <c r="B43" s="10"/>
      <c r="C43" s="10"/>
      <c r="D43" s="10"/>
      <c r="E43" s="18" t="s">
        <v>60</v>
      </c>
      <c r="F43" s="18" t="s">
        <v>60</v>
      </c>
      <c r="G43" s="18" t="s">
        <v>60</v>
      </c>
      <c r="H43" s="18" t="s">
        <v>60</v>
      </c>
    </row>
    <row r="44" ht="25" customHeight="1">
      <c r="A44" s="11" t="s">
        <v>135</v>
      </c>
      <c r="B44" s="10" t="s">
        <v>136</v>
      </c>
      <c r="C44" s="10" t="s">
        <v>137</v>
      </c>
      <c r="D44" s="10"/>
      <c r="E44" s="18">
        <v>0</v>
      </c>
      <c r="F44" s="18">
        <v>0</v>
      </c>
      <c r="G44" s="18">
        <v>0</v>
      </c>
      <c r="H44" s="18" t="s">
        <v>60</v>
      </c>
    </row>
    <row r="45" ht="25" customHeight="1">
      <c r="A45" s="11" t="s">
        <v>138</v>
      </c>
      <c r="B45" s="10" t="s">
        <v>139</v>
      </c>
      <c r="C45" s="10" t="s">
        <v>140</v>
      </c>
      <c r="D45" s="10"/>
      <c r="E45" s="18">
        <v>0</v>
      </c>
      <c r="F45" s="18">
        <v>0</v>
      </c>
      <c r="G45" s="18">
        <v>0</v>
      </c>
      <c r="H45" s="18" t="s">
        <v>60</v>
      </c>
    </row>
    <row r="46" ht="25" customHeight="1">
      <c r="A46" s="11" t="s">
        <v>141</v>
      </c>
      <c r="B46" s="10" t="s">
        <v>142</v>
      </c>
      <c r="C46" s="10" t="s">
        <v>59</v>
      </c>
      <c r="D46" s="10"/>
      <c r="E46" s="18">
        <v>0</v>
      </c>
      <c r="F46" s="18">
        <v>0</v>
      </c>
      <c r="G46" s="18">
        <v>0</v>
      </c>
      <c r="H46" s="18" t="s">
        <v>60</v>
      </c>
    </row>
    <row r="47" ht="63" customHeight="1">
      <c r="A47" s="11" t="s">
        <v>143</v>
      </c>
      <c r="B47" s="10" t="s">
        <v>144</v>
      </c>
      <c r="C47" s="10" t="s">
        <v>145</v>
      </c>
      <c r="D47" s="10"/>
      <c r="E47" s="18">
        <v>0</v>
      </c>
      <c r="F47" s="18">
        <v>0</v>
      </c>
      <c r="G47" s="18">
        <v>0</v>
      </c>
      <c r="H47" s="18" t="s">
        <v>60</v>
      </c>
    </row>
    <row r="48" ht="25" customHeight="1">
      <c r="A48" s="11" t="s">
        <v>146</v>
      </c>
      <c r="B48" s="10" t="s">
        <v>147</v>
      </c>
      <c r="C48" s="10" t="s">
        <v>59</v>
      </c>
      <c r="D48" s="10"/>
      <c r="E48" s="18">
        <v>15596398.27</v>
      </c>
      <c r="F48" s="18">
        <v>13366800</v>
      </c>
      <c r="G48" s="18">
        <v>13511900</v>
      </c>
      <c r="H48" s="18" t="s">
        <v>60</v>
      </c>
    </row>
    <row r="49" ht="38" customHeight="1">
      <c r="A49" s="11" t="s">
        <v>148</v>
      </c>
      <c r="B49" s="10" t="s">
        <v>149</v>
      </c>
      <c r="C49" s="10" t="s">
        <v>59</v>
      </c>
      <c r="D49" s="10"/>
      <c r="E49" s="18">
        <v>8605145.26</v>
      </c>
      <c r="F49" s="18">
        <v>7602786.18</v>
      </c>
      <c r="G49" s="18">
        <v>7544686.18</v>
      </c>
      <c r="H49" s="18" t="s">
        <v>60</v>
      </c>
    </row>
    <row r="50" ht="50" customHeight="1">
      <c r="A50" s="11" t="s">
        <v>150</v>
      </c>
      <c r="B50" s="10" t="s">
        <v>151</v>
      </c>
      <c r="C50" s="10" t="s">
        <v>152</v>
      </c>
      <c r="D50" s="10"/>
      <c r="E50" s="18">
        <v>6605721.19</v>
      </c>
      <c r="F50" s="18">
        <v>5857032.5</v>
      </c>
      <c r="G50" s="18">
        <v>5798932.5</v>
      </c>
      <c r="H50" s="18" t="s">
        <v>60</v>
      </c>
    </row>
    <row r="51" ht="50" customHeight="1">
      <c r="A51" s="11" t="s">
        <v>153</v>
      </c>
      <c r="B51" s="10" t="s">
        <v>154</v>
      </c>
      <c r="C51" s="10" t="s">
        <v>155</v>
      </c>
      <c r="D51" s="10"/>
      <c r="E51" s="18">
        <v>9118.2</v>
      </c>
      <c r="F51" s="18">
        <v>0</v>
      </c>
      <c r="G51" s="18">
        <v>0</v>
      </c>
      <c r="H51" s="18" t="s">
        <v>60</v>
      </c>
    </row>
    <row r="52" ht="50" customHeight="1">
      <c r="A52" s="11" t="s">
        <v>156</v>
      </c>
      <c r="B52" s="10" t="s">
        <v>157</v>
      </c>
      <c r="C52" s="10" t="s">
        <v>158</v>
      </c>
      <c r="D52" s="10"/>
      <c r="E52" s="18">
        <v>0</v>
      </c>
      <c r="F52" s="18">
        <v>0</v>
      </c>
      <c r="G52" s="18">
        <v>0</v>
      </c>
      <c r="H52" s="18" t="s">
        <v>60</v>
      </c>
    </row>
    <row r="53" ht="75" customHeight="1">
      <c r="A53" s="11" t="s">
        <v>159</v>
      </c>
      <c r="B53" s="10" t="s">
        <v>160</v>
      </c>
      <c r="C53" s="10" t="s">
        <v>161</v>
      </c>
      <c r="D53" s="10"/>
      <c r="E53" s="18">
        <v>1990305.87</v>
      </c>
      <c r="F53" s="18">
        <v>1745753.68</v>
      </c>
      <c r="G53" s="18">
        <v>1745753.68</v>
      </c>
      <c r="H53" s="18" t="s">
        <v>60</v>
      </c>
    </row>
    <row r="54" ht="38" customHeight="1">
      <c r="A54" s="11" t="s">
        <v>162</v>
      </c>
      <c r="B54" s="10" t="s">
        <v>163</v>
      </c>
      <c r="C54" s="10" t="s">
        <v>161</v>
      </c>
      <c r="D54" s="10"/>
      <c r="E54" s="18">
        <v>1990305.87</v>
      </c>
      <c r="F54" s="18">
        <v>1745753.68</v>
      </c>
      <c r="G54" s="18">
        <v>1745753.68</v>
      </c>
      <c r="H54" s="18" t="s">
        <v>60</v>
      </c>
    </row>
    <row r="55" ht="25" customHeight="1">
      <c r="A55" s="11" t="s">
        <v>164</v>
      </c>
      <c r="B55" s="10" t="s">
        <v>165</v>
      </c>
      <c r="C55" s="10" t="s">
        <v>161</v>
      </c>
      <c r="D55" s="10"/>
      <c r="E55" s="18">
        <v>0</v>
      </c>
      <c r="F55" s="18">
        <v>0</v>
      </c>
      <c r="G55" s="18">
        <v>0</v>
      </c>
      <c r="H55" s="18" t="s">
        <v>60</v>
      </c>
    </row>
    <row r="56" ht="50" customHeight="1">
      <c r="A56" s="11" t="s">
        <v>166</v>
      </c>
      <c r="B56" s="10" t="s">
        <v>167</v>
      </c>
      <c r="C56" s="10" t="s">
        <v>168</v>
      </c>
      <c r="D56" s="10"/>
      <c r="E56" s="18" t="s">
        <v>60</v>
      </c>
      <c r="F56" s="18" t="s">
        <v>60</v>
      </c>
      <c r="G56" s="18" t="s">
        <v>60</v>
      </c>
      <c r="H56" s="18" t="s">
        <v>60</v>
      </c>
    </row>
    <row r="57" ht="50" customHeight="1">
      <c r="A57" s="11" t="s">
        <v>169</v>
      </c>
      <c r="B57" s="10" t="s">
        <v>170</v>
      </c>
      <c r="C57" s="10" t="s">
        <v>171</v>
      </c>
      <c r="D57" s="10"/>
      <c r="E57" s="18" t="s">
        <v>60</v>
      </c>
      <c r="F57" s="18" t="s">
        <v>60</v>
      </c>
      <c r="G57" s="18" t="s">
        <v>60</v>
      </c>
      <c r="H57" s="18" t="s">
        <v>60</v>
      </c>
    </row>
    <row r="58" ht="50" customHeight="1">
      <c r="A58" s="11" t="s">
        <v>172</v>
      </c>
      <c r="B58" s="10" t="s">
        <v>173</v>
      </c>
      <c r="C58" s="10" t="s">
        <v>174</v>
      </c>
      <c r="D58" s="10"/>
      <c r="E58" s="18" t="s">
        <v>60</v>
      </c>
      <c r="F58" s="18" t="s">
        <v>60</v>
      </c>
      <c r="G58" s="18" t="s">
        <v>60</v>
      </c>
      <c r="H58" s="18" t="s">
        <v>60</v>
      </c>
    </row>
    <row r="59" ht="75" customHeight="1">
      <c r="A59" s="11" t="s">
        <v>175</v>
      </c>
      <c r="B59" s="10" t="s">
        <v>176</v>
      </c>
      <c r="C59" s="10" t="s">
        <v>177</v>
      </c>
      <c r="D59" s="10"/>
      <c r="E59" s="18" t="s">
        <v>60</v>
      </c>
      <c r="F59" s="18" t="s">
        <v>60</v>
      </c>
      <c r="G59" s="18" t="s">
        <v>60</v>
      </c>
      <c r="H59" s="18" t="s">
        <v>60</v>
      </c>
    </row>
    <row r="60" ht="38" customHeight="1">
      <c r="A60" s="11" t="s">
        <v>178</v>
      </c>
      <c r="B60" s="10" t="s">
        <v>179</v>
      </c>
      <c r="C60" s="10" t="s">
        <v>177</v>
      </c>
      <c r="D60" s="10"/>
      <c r="E60" s="18" t="s">
        <v>60</v>
      </c>
      <c r="F60" s="18" t="s">
        <v>60</v>
      </c>
      <c r="G60" s="18" t="s">
        <v>60</v>
      </c>
      <c r="H60" s="18" t="s">
        <v>60</v>
      </c>
    </row>
    <row r="61" ht="25" customHeight="1">
      <c r="A61" s="11" t="s">
        <v>180</v>
      </c>
      <c r="B61" s="10" t="s">
        <v>181</v>
      </c>
      <c r="C61" s="10" t="s">
        <v>182</v>
      </c>
      <c r="D61" s="10"/>
      <c r="E61" s="18">
        <v>0</v>
      </c>
      <c r="F61" s="18">
        <v>0</v>
      </c>
      <c r="G61" s="18">
        <v>0</v>
      </c>
      <c r="H61" s="18" t="s">
        <v>60</v>
      </c>
    </row>
    <row r="62" ht="63" customHeight="1">
      <c r="A62" s="11" t="s">
        <v>183</v>
      </c>
      <c r="B62" s="10" t="s">
        <v>184</v>
      </c>
      <c r="C62" s="10" t="s">
        <v>185</v>
      </c>
      <c r="D62" s="10"/>
      <c r="E62" s="18">
        <v>0</v>
      </c>
      <c r="F62" s="18">
        <v>0</v>
      </c>
      <c r="G62" s="18">
        <v>0</v>
      </c>
      <c r="H62" s="18" t="s">
        <v>60</v>
      </c>
    </row>
    <row r="63" ht="63" customHeight="1">
      <c r="A63" s="11" t="s">
        <v>186</v>
      </c>
      <c r="B63" s="10" t="s">
        <v>187</v>
      </c>
      <c r="C63" s="10" t="s">
        <v>188</v>
      </c>
      <c r="D63" s="10"/>
      <c r="E63" s="18">
        <v>0</v>
      </c>
      <c r="F63" s="18">
        <v>0</v>
      </c>
      <c r="G63" s="18">
        <v>0</v>
      </c>
      <c r="H63" s="18" t="s">
        <v>60</v>
      </c>
    </row>
    <row r="64" ht="50" customHeight="1">
      <c r="A64" s="11" t="s">
        <v>189</v>
      </c>
      <c r="B64" s="10" t="s">
        <v>190</v>
      </c>
      <c r="C64" s="10" t="s">
        <v>191</v>
      </c>
      <c r="D64" s="10"/>
      <c r="E64" s="18">
        <v>0</v>
      </c>
      <c r="F64" s="18">
        <v>0</v>
      </c>
      <c r="G64" s="18">
        <v>0</v>
      </c>
      <c r="H64" s="18" t="s">
        <v>60</v>
      </c>
    </row>
    <row r="65" ht="100" customHeight="1">
      <c r="A65" s="11" t="s">
        <v>192</v>
      </c>
      <c r="B65" s="10" t="s">
        <v>193</v>
      </c>
      <c r="C65" s="10" t="s">
        <v>194</v>
      </c>
      <c r="D65" s="10"/>
      <c r="E65" s="18">
        <v>0</v>
      </c>
      <c r="F65" s="18">
        <v>0</v>
      </c>
      <c r="G65" s="18">
        <v>0</v>
      </c>
      <c r="H65" s="18" t="s">
        <v>60</v>
      </c>
    </row>
    <row r="66" ht="25" customHeight="1">
      <c r="A66" s="11" t="s">
        <v>195</v>
      </c>
      <c r="B66" s="10" t="s">
        <v>196</v>
      </c>
      <c r="C66" s="10" t="s">
        <v>197</v>
      </c>
      <c r="D66" s="10"/>
      <c r="E66" s="18">
        <v>0</v>
      </c>
      <c r="F66" s="18">
        <v>0</v>
      </c>
      <c r="G66" s="18">
        <v>0</v>
      </c>
      <c r="H66" s="18" t="s">
        <v>60</v>
      </c>
    </row>
    <row r="67" ht="25" customHeight="1">
      <c r="A67" s="11" t="s">
        <v>198</v>
      </c>
      <c r="B67" s="10" t="s">
        <v>199</v>
      </c>
      <c r="C67" s="10" t="s">
        <v>200</v>
      </c>
      <c r="D67" s="10"/>
      <c r="E67" s="18">
        <v>1375797.86</v>
      </c>
      <c r="F67" s="18">
        <v>1358010</v>
      </c>
      <c r="G67" s="18">
        <v>1215110</v>
      </c>
      <c r="H67" s="18" t="s">
        <v>60</v>
      </c>
    </row>
    <row r="68" ht="50" customHeight="1">
      <c r="A68" s="11" t="s">
        <v>201</v>
      </c>
      <c r="B68" s="10" t="s">
        <v>202</v>
      </c>
      <c r="C68" s="10" t="s">
        <v>203</v>
      </c>
      <c r="D68" s="10"/>
      <c r="E68" s="18">
        <v>1375611</v>
      </c>
      <c r="F68" s="18">
        <v>1358010</v>
      </c>
      <c r="G68" s="18">
        <v>1215110</v>
      </c>
      <c r="H68" s="18" t="s">
        <v>60</v>
      </c>
    </row>
    <row r="69" ht="75" customHeight="1">
      <c r="A69" s="11" t="s">
        <v>204</v>
      </c>
      <c r="B69" s="10" t="s">
        <v>205</v>
      </c>
      <c r="C69" s="10" t="s">
        <v>206</v>
      </c>
      <c r="D69" s="10"/>
      <c r="E69" s="18">
        <v>0</v>
      </c>
      <c r="F69" s="18">
        <v>0</v>
      </c>
      <c r="G69" s="18">
        <v>0</v>
      </c>
      <c r="H69" s="18" t="s">
        <v>60</v>
      </c>
    </row>
    <row r="70" ht="50" customHeight="1">
      <c r="A70" s="11" t="s">
        <v>207</v>
      </c>
      <c r="B70" s="10" t="s">
        <v>208</v>
      </c>
      <c r="C70" s="10" t="s">
        <v>209</v>
      </c>
      <c r="D70" s="10"/>
      <c r="E70" s="18">
        <v>186.86</v>
      </c>
      <c r="F70" s="18">
        <v>0</v>
      </c>
      <c r="G70" s="18">
        <v>0</v>
      </c>
      <c r="H70" s="18" t="s">
        <v>60</v>
      </c>
    </row>
    <row r="71" ht="25" customHeight="1">
      <c r="A71" s="11" t="s">
        <v>210</v>
      </c>
      <c r="B71" s="10" t="s">
        <v>211</v>
      </c>
      <c r="C71" s="10" t="s">
        <v>59</v>
      </c>
      <c r="D71" s="10"/>
      <c r="E71" s="18" t="s">
        <v>60</v>
      </c>
      <c r="F71" s="18" t="s">
        <v>60</v>
      </c>
      <c r="G71" s="18" t="s">
        <v>60</v>
      </c>
      <c r="H71" s="18" t="s">
        <v>60</v>
      </c>
    </row>
    <row r="72" ht="38" customHeight="1">
      <c r="A72" s="11" t="s">
        <v>212</v>
      </c>
      <c r="B72" s="10" t="s">
        <v>213</v>
      </c>
      <c r="C72" s="10" t="s">
        <v>214</v>
      </c>
      <c r="D72" s="10"/>
      <c r="E72" s="18" t="s">
        <v>60</v>
      </c>
      <c r="F72" s="18" t="s">
        <v>60</v>
      </c>
      <c r="G72" s="18" t="s">
        <v>60</v>
      </c>
      <c r="H72" s="18" t="s">
        <v>60</v>
      </c>
    </row>
    <row r="73" ht="25" customHeight="1">
      <c r="A73" s="11" t="s">
        <v>215</v>
      </c>
      <c r="B73" s="10" t="s">
        <v>216</v>
      </c>
      <c r="C73" s="10" t="s">
        <v>217</v>
      </c>
      <c r="D73" s="10"/>
      <c r="E73" s="18" t="s">
        <v>60</v>
      </c>
      <c r="F73" s="18" t="s">
        <v>60</v>
      </c>
      <c r="G73" s="18" t="s">
        <v>60</v>
      </c>
      <c r="H73" s="18" t="s">
        <v>60</v>
      </c>
    </row>
    <row r="74" ht="50" customHeight="1">
      <c r="A74" s="11" t="s">
        <v>218</v>
      </c>
      <c r="B74" s="10" t="s">
        <v>219</v>
      </c>
      <c r="C74" s="10" t="s">
        <v>220</v>
      </c>
      <c r="D74" s="10"/>
      <c r="E74" s="18" t="s">
        <v>60</v>
      </c>
      <c r="F74" s="18" t="s">
        <v>60</v>
      </c>
      <c r="G74" s="18" t="s">
        <v>60</v>
      </c>
      <c r="H74" s="18" t="s">
        <v>60</v>
      </c>
    </row>
    <row r="75" ht="63" customHeight="1">
      <c r="A75" s="11" t="s">
        <v>221</v>
      </c>
      <c r="B75" s="10" t="s">
        <v>222</v>
      </c>
      <c r="C75" s="10" t="s">
        <v>223</v>
      </c>
      <c r="D75" s="10"/>
      <c r="E75" s="18" t="s">
        <v>60</v>
      </c>
      <c r="F75" s="18" t="s">
        <v>60</v>
      </c>
      <c r="G75" s="18" t="s">
        <v>60</v>
      </c>
      <c r="H75" s="18" t="s">
        <v>60</v>
      </c>
    </row>
    <row r="76" ht="25" customHeight="1">
      <c r="A76" s="11" t="s">
        <v>224</v>
      </c>
      <c r="B76" s="10" t="s">
        <v>225</v>
      </c>
      <c r="C76" s="10" t="s">
        <v>226</v>
      </c>
      <c r="D76" s="10"/>
      <c r="E76" s="18" t="s">
        <v>60</v>
      </c>
      <c r="F76" s="18" t="s">
        <v>60</v>
      </c>
      <c r="G76" s="18" t="s">
        <v>60</v>
      </c>
      <c r="H76" s="18" t="s">
        <v>60</v>
      </c>
    </row>
    <row r="77" ht="75" customHeight="1">
      <c r="A77" s="11" t="s">
        <v>227</v>
      </c>
      <c r="B77" s="10" t="s">
        <v>228</v>
      </c>
      <c r="C77" s="10" t="s">
        <v>229</v>
      </c>
      <c r="D77" s="10"/>
      <c r="E77" s="18" t="s">
        <v>60</v>
      </c>
      <c r="F77" s="18" t="s">
        <v>60</v>
      </c>
      <c r="G77" s="18" t="s">
        <v>60</v>
      </c>
      <c r="H77" s="18" t="s">
        <v>60</v>
      </c>
    </row>
    <row r="78" ht="50" customHeight="1">
      <c r="A78" s="11" t="s">
        <v>230</v>
      </c>
      <c r="B78" s="10" t="s">
        <v>231</v>
      </c>
      <c r="C78" s="10" t="s">
        <v>59</v>
      </c>
      <c r="D78" s="10"/>
      <c r="E78" s="18">
        <v>0</v>
      </c>
      <c r="F78" s="18">
        <v>0</v>
      </c>
      <c r="G78" s="18">
        <v>0</v>
      </c>
      <c r="H78" s="18" t="s">
        <v>60</v>
      </c>
    </row>
    <row r="79" ht="75" customHeight="1">
      <c r="A79" s="11" t="s">
        <v>232</v>
      </c>
      <c r="B79" s="10" t="s">
        <v>233</v>
      </c>
      <c r="C79" s="10" t="s">
        <v>234</v>
      </c>
      <c r="D79" s="10"/>
      <c r="E79" s="18">
        <v>0</v>
      </c>
      <c r="F79" s="18">
        <v>0</v>
      </c>
      <c r="G79" s="18">
        <v>0</v>
      </c>
      <c r="H79" s="18" t="s">
        <v>60</v>
      </c>
    </row>
    <row r="80" ht="25" customHeight="1">
      <c r="A80" s="11" t="s">
        <v>235</v>
      </c>
      <c r="B80" s="10" t="s">
        <v>236</v>
      </c>
      <c r="C80" s="10" t="s">
        <v>59</v>
      </c>
      <c r="D80" s="10"/>
      <c r="E80" s="18">
        <v>5615455.15</v>
      </c>
      <c r="F80" s="18">
        <v>4406003.82</v>
      </c>
      <c r="G80" s="18">
        <v>4752103.82</v>
      </c>
      <c r="H80" s="18" t="s">
        <v>60</v>
      </c>
    </row>
    <row r="81" ht="75" customHeight="1">
      <c r="A81" s="11" t="s">
        <v>237</v>
      </c>
      <c r="B81" s="10" t="s">
        <v>238</v>
      </c>
      <c r="C81" s="10" t="s">
        <v>239</v>
      </c>
      <c r="D81" s="10"/>
      <c r="E81" s="18">
        <v>0</v>
      </c>
      <c r="F81" s="18">
        <v>0</v>
      </c>
      <c r="G81" s="18">
        <v>0</v>
      </c>
      <c r="H81" s="18" t="s">
        <v>60</v>
      </c>
    </row>
    <row r="82" ht="50" customHeight="1">
      <c r="A82" s="11" t="s">
        <v>240</v>
      </c>
      <c r="B82" s="10" t="s">
        <v>241</v>
      </c>
      <c r="C82" s="10" t="s">
        <v>242</v>
      </c>
      <c r="D82" s="10"/>
      <c r="E82" s="18">
        <v>0</v>
      </c>
      <c r="F82" s="18">
        <v>0</v>
      </c>
      <c r="G82" s="18">
        <v>0</v>
      </c>
      <c r="H82" s="18" t="s">
        <v>60</v>
      </c>
    </row>
    <row r="83" ht="50" customHeight="1">
      <c r="A83" s="11" t="s">
        <v>243</v>
      </c>
      <c r="B83" s="10" t="s">
        <v>244</v>
      </c>
      <c r="C83" s="10" t="s">
        <v>245</v>
      </c>
      <c r="D83" s="10"/>
      <c r="E83" s="18">
        <v>0</v>
      </c>
      <c r="F83" s="18">
        <v>0</v>
      </c>
      <c r="G83" s="18">
        <v>0</v>
      </c>
      <c r="H83" s="18" t="s">
        <v>60</v>
      </c>
    </row>
    <row r="84" ht="25" customHeight="1">
      <c r="A84" s="11" t="s">
        <v>246</v>
      </c>
      <c r="B84" s="10" t="s">
        <v>247</v>
      </c>
      <c r="C84" s="10" t="s">
        <v>248</v>
      </c>
      <c r="D84" s="10"/>
      <c r="E84" s="18">
        <v>5615455.15</v>
      </c>
      <c r="F84" s="18">
        <v>4406003.82</v>
      </c>
      <c r="G84" s="18">
        <v>4752103.82</v>
      </c>
      <c r="H84" s="18" t="s">
        <v>60</v>
      </c>
    </row>
    <row r="85" ht="25" customHeight="1">
      <c r="A85" s="11" t="s">
        <v>249</v>
      </c>
      <c r="B85" s="10" t="s">
        <v>250</v>
      </c>
      <c r="C85" s="10"/>
      <c r="D85" s="10"/>
      <c r="E85" s="18" t="s">
        <v>60</v>
      </c>
      <c r="F85" s="18" t="s">
        <v>60</v>
      </c>
      <c r="G85" s="18" t="s">
        <v>60</v>
      </c>
      <c r="H85" s="18" t="s">
        <v>60</v>
      </c>
    </row>
    <row r="86" ht="25" customHeight="1">
      <c r="A86" s="11" t="s">
        <v>251</v>
      </c>
      <c r="B86" s="10" t="s">
        <v>252</v>
      </c>
      <c r="C86" s="10" t="s">
        <v>248</v>
      </c>
      <c r="D86" s="10"/>
      <c r="E86" s="18">
        <v>43307.06</v>
      </c>
      <c r="F86" s="18">
        <v>45000</v>
      </c>
      <c r="G86" s="18">
        <v>45000</v>
      </c>
      <c r="H86" s="18" t="s">
        <v>60</v>
      </c>
    </row>
    <row r="87" ht="25" customHeight="1">
      <c r="A87" s="11" t="s">
        <v>253</v>
      </c>
      <c r="B87" s="10" t="s">
        <v>254</v>
      </c>
      <c r="C87" s="10" t="s">
        <v>248</v>
      </c>
      <c r="D87" s="10"/>
      <c r="E87" s="18">
        <v>0</v>
      </c>
      <c r="F87" s="18">
        <v>0</v>
      </c>
      <c r="G87" s="18">
        <v>0</v>
      </c>
      <c r="H87" s="18" t="s">
        <v>60</v>
      </c>
    </row>
    <row r="88" ht="25" customHeight="1">
      <c r="A88" s="11" t="s">
        <v>255</v>
      </c>
      <c r="B88" s="10" t="s">
        <v>256</v>
      </c>
      <c r="C88" s="10" t="s">
        <v>248</v>
      </c>
      <c r="D88" s="10"/>
      <c r="E88" s="18">
        <v>2466840.74</v>
      </c>
      <c r="F88" s="18">
        <v>1919662.96</v>
      </c>
      <c r="G88" s="18">
        <v>1919662.96</v>
      </c>
      <c r="H88" s="18" t="s">
        <v>60</v>
      </c>
    </row>
    <row r="89" ht="25" customHeight="1">
      <c r="A89" s="11" t="s">
        <v>257</v>
      </c>
      <c r="B89" s="10" t="s">
        <v>258</v>
      </c>
      <c r="C89" s="10" t="s">
        <v>248</v>
      </c>
      <c r="D89" s="10"/>
      <c r="E89" s="18">
        <v>0</v>
      </c>
      <c r="F89" s="18">
        <v>0</v>
      </c>
      <c r="G89" s="18">
        <v>0</v>
      </c>
      <c r="H89" s="18" t="s">
        <v>60</v>
      </c>
    </row>
    <row r="90" ht="25" customHeight="1">
      <c r="A90" s="11" t="s">
        <v>259</v>
      </c>
      <c r="B90" s="10" t="s">
        <v>260</v>
      </c>
      <c r="C90" s="10" t="s">
        <v>248</v>
      </c>
      <c r="D90" s="10"/>
      <c r="E90" s="18">
        <v>0</v>
      </c>
      <c r="F90" s="18">
        <v>0</v>
      </c>
      <c r="G90" s="18">
        <v>0</v>
      </c>
      <c r="H90" s="18" t="s">
        <v>60</v>
      </c>
    </row>
    <row r="91" ht="25" customHeight="1">
      <c r="A91" s="11" t="s">
        <v>261</v>
      </c>
      <c r="B91" s="10" t="s">
        <v>262</v>
      </c>
      <c r="C91" s="10" t="s">
        <v>248</v>
      </c>
      <c r="D91" s="10"/>
      <c r="E91" s="18">
        <v>404309.67</v>
      </c>
      <c r="F91" s="18">
        <v>204700</v>
      </c>
      <c r="G91" s="18">
        <v>204700</v>
      </c>
      <c r="H91" s="18" t="s">
        <v>60</v>
      </c>
    </row>
    <row r="92" ht="25" customHeight="1">
      <c r="A92" s="11" t="s">
        <v>263</v>
      </c>
      <c r="B92" s="10" t="s">
        <v>264</v>
      </c>
      <c r="C92" s="10" t="s">
        <v>248</v>
      </c>
      <c r="D92" s="10"/>
      <c r="E92" s="18">
        <v>512604.82</v>
      </c>
      <c r="F92" s="18">
        <v>745100.86</v>
      </c>
      <c r="G92" s="18">
        <v>1091200.86</v>
      </c>
      <c r="H92" s="18" t="s">
        <v>60</v>
      </c>
    </row>
    <row r="93" ht="25" customHeight="1">
      <c r="A93" s="11" t="s">
        <v>265</v>
      </c>
      <c r="B93" s="10" t="s">
        <v>266</v>
      </c>
      <c r="C93" s="10" t="s">
        <v>248</v>
      </c>
      <c r="D93" s="10"/>
      <c r="E93" s="18">
        <v>236423.5</v>
      </c>
      <c r="F93" s="18">
        <v>0</v>
      </c>
      <c r="G93" s="18">
        <v>0</v>
      </c>
      <c r="H93" s="18" t="s">
        <v>60</v>
      </c>
    </row>
    <row r="94" ht="25" customHeight="1">
      <c r="A94" s="11" t="s">
        <v>267</v>
      </c>
      <c r="B94" s="10" t="s">
        <v>268</v>
      </c>
      <c r="C94" s="10" t="s">
        <v>248</v>
      </c>
      <c r="D94" s="10"/>
      <c r="E94" s="18">
        <v>0</v>
      </c>
      <c r="F94" s="18">
        <v>0</v>
      </c>
      <c r="G94" s="18">
        <v>0</v>
      </c>
      <c r="H94" s="18" t="s">
        <v>60</v>
      </c>
    </row>
    <row r="95" ht="25" customHeight="1">
      <c r="A95" s="11" t="s">
        <v>269</v>
      </c>
      <c r="B95" s="10" t="s">
        <v>270</v>
      </c>
      <c r="C95" s="10" t="s">
        <v>248</v>
      </c>
      <c r="D95" s="10"/>
      <c r="E95" s="18">
        <v>0</v>
      </c>
      <c r="F95" s="18">
        <v>0</v>
      </c>
      <c r="G95" s="18">
        <v>0</v>
      </c>
      <c r="H95" s="18" t="s">
        <v>60</v>
      </c>
    </row>
    <row r="96" ht="25" customHeight="1">
      <c r="A96" s="11" t="s">
        <v>271</v>
      </c>
      <c r="B96" s="10" t="s">
        <v>272</v>
      </c>
      <c r="C96" s="10" t="s">
        <v>248</v>
      </c>
      <c r="D96" s="10" t="s">
        <v>273</v>
      </c>
      <c r="E96" s="18">
        <v>1789414.26</v>
      </c>
      <c r="F96" s="18">
        <v>1491540</v>
      </c>
      <c r="G96" s="18">
        <v>1491540</v>
      </c>
      <c r="H96" s="18" t="s">
        <v>60</v>
      </c>
    </row>
    <row r="97" ht="25" customHeight="1">
      <c r="A97" s="11" t="s">
        <v>274</v>
      </c>
      <c r="B97" s="10" t="s">
        <v>275</v>
      </c>
      <c r="C97" s="10" t="s">
        <v>248</v>
      </c>
      <c r="D97" s="10" t="s">
        <v>276</v>
      </c>
      <c r="E97" s="18">
        <v>13600</v>
      </c>
      <c r="F97" s="18">
        <v>0</v>
      </c>
      <c r="G97" s="18">
        <v>0</v>
      </c>
      <c r="H97" s="18" t="s">
        <v>60</v>
      </c>
    </row>
    <row r="98" ht="25" customHeight="1">
      <c r="A98" s="11" t="s">
        <v>277</v>
      </c>
      <c r="B98" s="10" t="s">
        <v>278</v>
      </c>
      <c r="C98" s="10" t="s">
        <v>248</v>
      </c>
      <c r="D98" s="10" t="s">
        <v>279</v>
      </c>
      <c r="E98" s="18">
        <v>7978.1</v>
      </c>
      <c r="F98" s="18">
        <v>0</v>
      </c>
      <c r="G98" s="18">
        <v>0</v>
      </c>
      <c r="H98" s="18" t="s">
        <v>60</v>
      </c>
    </row>
    <row r="99" ht="25" customHeight="1">
      <c r="A99" s="11" t="s">
        <v>280</v>
      </c>
      <c r="B99" s="10" t="s">
        <v>281</v>
      </c>
      <c r="C99" s="10" t="s">
        <v>248</v>
      </c>
      <c r="D99" s="10" t="s">
        <v>282</v>
      </c>
      <c r="E99" s="18">
        <v>0</v>
      </c>
      <c r="F99" s="18">
        <v>0</v>
      </c>
      <c r="G99" s="18">
        <v>0</v>
      </c>
      <c r="H99" s="18" t="s">
        <v>60</v>
      </c>
    </row>
    <row r="100" ht="25" customHeight="1">
      <c r="A100" s="11" t="s">
        <v>283</v>
      </c>
      <c r="B100" s="10" t="s">
        <v>284</v>
      </c>
      <c r="C100" s="10" t="s">
        <v>248</v>
      </c>
      <c r="D100" s="10" t="s">
        <v>285</v>
      </c>
      <c r="E100" s="18">
        <v>140977</v>
      </c>
      <c r="F100" s="18">
        <v>0</v>
      </c>
      <c r="G100" s="18">
        <v>0</v>
      </c>
      <c r="H100" s="18" t="s">
        <v>60</v>
      </c>
    </row>
    <row r="101" ht="50" customHeight="1">
      <c r="A101" s="11" t="s">
        <v>286</v>
      </c>
      <c r="B101" s="10" t="s">
        <v>287</v>
      </c>
      <c r="C101" s="10" t="s">
        <v>248</v>
      </c>
      <c r="D101" s="10" t="s">
        <v>288</v>
      </c>
      <c r="E101" s="18">
        <v>0</v>
      </c>
      <c r="F101" s="18">
        <v>0</v>
      </c>
      <c r="G101" s="18">
        <v>0</v>
      </c>
      <c r="H101" s="18" t="s">
        <v>60</v>
      </c>
    </row>
    <row r="102" ht="50" customHeight="1">
      <c r="A102" s="11" t="s">
        <v>289</v>
      </c>
      <c r="B102" s="10" t="s">
        <v>290</v>
      </c>
      <c r="C102" s="10" t="s">
        <v>248</v>
      </c>
      <c r="D102" s="10" t="s">
        <v>291</v>
      </c>
      <c r="E102" s="18">
        <v>0</v>
      </c>
      <c r="F102" s="18">
        <v>0</v>
      </c>
      <c r="G102" s="18">
        <v>0</v>
      </c>
      <c r="H102" s="18" t="s">
        <v>60</v>
      </c>
    </row>
    <row r="103" ht="50" customHeight="1">
      <c r="A103" s="11" t="s">
        <v>292</v>
      </c>
      <c r="B103" s="10" t="s">
        <v>293</v>
      </c>
      <c r="C103" s="10" t="s">
        <v>248</v>
      </c>
      <c r="D103" s="10"/>
      <c r="E103" s="18">
        <v>0</v>
      </c>
      <c r="F103" s="18">
        <v>0</v>
      </c>
      <c r="G103" s="18">
        <v>0</v>
      </c>
      <c r="H103" s="18" t="s">
        <v>60</v>
      </c>
    </row>
    <row r="104" ht="50" customHeight="1">
      <c r="A104" s="11" t="s">
        <v>294</v>
      </c>
      <c r="B104" s="10" t="s">
        <v>295</v>
      </c>
      <c r="C104" s="10" t="s">
        <v>248</v>
      </c>
      <c r="D104" s="10"/>
      <c r="E104" s="18">
        <v>0</v>
      </c>
      <c r="F104" s="18">
        <v>0</v>
      </c>
      <c r="G104" s="18">
        <v>0</v>
      </c>
      <c r="H104" s="18" t="s">
        <v>60</v>
      </c>
    </row>
    <row r="105" ht="50" customHeight="1">
      <c r="A105" s="11" t="s">
        <v>296</v>
      </c>
      <c r="B105" s="10" t="s">
        <v>297</v>
      </c>
      <c r="C105" s="10" t="s">
        <v>298</v>
      </c>
      <c r="D105" s="10"/>
      <c r="E105" s="18" t="s">
        <v>60</v>
      </c>
      <c r="F105" s="18" t="s">
        <v>60</v>
      </c>
      <c r="G105" s="18" t="s">
        <v>60</v>
      </c>
      <c r="H105" s="18" t="s">
        <v>60</v>
      </c>
    </row>
    <row r="106" ht="63" customHeight="1">
      <c r="A106" s="11" t="s">
        <v>299</v>
      </c>
      <c r="B106" s="10" t="s">
        <v>300</v>
      </c>
      <c r="C106" s="10" t="s">
        <v>301</v>
      </c>
      <c r="D106" s="10"/>
      <c r="E106" s="18" t="s">
        <v>60</v>
      </c>
      <c r="F106" s="18" t="s">
        <v>60</v>
      </c>
      <c r="G106" s="18" t="s">
        <v>60</v>
      </c>
      <c r="H106" s="18" t="s">
        <v>60</v>
      </c>
    </row>
    <row r="107" ht="50" customHeight="1">
      <c r="A107" s="11" t="s">
        <v>302</v>
      </c>
      <c r="B107" s="10" t="s">
        <v>303</v>
      </c>
      <c r="C107" s="10" t="s">
        <v>304</v>
      </c>
      <c r="D107" s="10"/>
      <c r="E107" s="18" t="s">
        <v>60</v>
      </c>
      <c r="F107" s="18" t="s">
        <v>60</v>
      </c>
      <c r="G107" s="18" t="s">
        <v>60</v>
      </c>
      <c r="H107" s="18" t="s">
        <v>60</v>
      </c>
    </row>
    <row r="108" ht="25" customHeight="1">
      <c r="A108" s="11" t="s">
        <v>305</v>
      </c>
      <c r="B108" s="10" t="s">
        <v>306</v>
      </c>
      <c r="C108" s="10" t="s">
        <v>307</v>
      </c>
      <c r="D108" s="10"/>
      <c r="E108" s="18">
        <v>0</v>
      </c>
      <c r="F108" s="18">
        <v>0</v>
      </c>
      <c r="G108" s="18">
        <v>0</v>
      </c>
      <c r="H108" s="18" t="s">
        <v>60</v>
      </c>
    </row>
    <row r="109" ht="38" customHeight="1">
      <c r="A109" s="11" t="s">
        <v>308</v>
      </c>
      <c r="B109" s="10" t="s">
        <v>309</v>
      </c>
      <c r="C109" s="10"/>
      <c r="D109" s="10"/>
      <c r="E109" s="18">
        <v>0</v>
      </c>
      <c r="F109" s="18">
        <v>0</v>
      </c>
      <c r="G109" s="18">
        <v>0</v>
      </c>
      <c r="H109" s="18" t="s">
        <v>60</v>
      </c>
    </row>
    <row r="110" ht="25" customHeight="1">
      <c r="A110" s="11" t="s">
        <v>310</v>
      </c>
      <c r="B110" s="10" t="s">
        <v>311</v>
      </c>
      <c r="C110" s="10"/>
      <c r="D110" s="10"/>
      <c r="E110" s="18">
        <v>0</v>
      </c>
      <c r="F110" s="18">
        <v>0</v>
      </c>
      <c r="G110" s="18">
        <v>0</v>
      </c>
      <c r="H110" s="18" t="s">
        <v>60</v>
      </c>
    </row>
    <row r="111" ht="25" customHeight="1">
      <c r="A111" s="11" t="s">
        <v>312</v>
      </c>
      <c r="B111" s="10" t="s">
        <v>313</v>
      </c>
      <c r="C111" s="10"/>
      <c r="D111" s="10"/>
      <c r="E111" s="18">
        <v>0</v>
      </c>
      <c r="F111" s="18">
        <v>0</v>
      </c>
      <c r="G111" s="18">
        <v>0</v>
      </c>
      <c r="H111" s="18" t="s">
        <v>60</v>
      </c>
    </row>
    <row r="112" ht="25" customHeight="1">
      <c r="A112" s="11" t="s">
        <v>314</v>
      </c>
      <c r="B112" s="10" t="s">
        <v>315</v>
      </c>
      <c r="C112" s="10" t="s">
        <v>316</v>
      </c>
      <c r="D112" s="10"/>
      <c r="E112" s="18">
        <v>0</v>
      </c>
      <c r="F112" s="18">
        <v>0</v>
      </c>
      <c r="G112" s="18">
        <v>0</v>
      </c>
      <c r="H112" s="18" t="s">
        <v>60</v>
      </c>
    </row>
    <row r="113" ht="38" customHeight="1">
      <c r="A113" s="11" t="s">
        <v>317</v>
      </c>
      <c r="B113" s="10" t="s">
        <v>318</v>
      </c>
      <c r="C113" s="10" t="s">
        <v>319</v>
      </c>
      <c r="D113" s="10"/>
      <c r="E113" s="18">
        <v>0</v>
      </c>
      <c r="F113" s="18">
        <v>0</v>
      </c>
      <c r="G113" s="18">
        <v>0</v>
      </c>
      <c r="H113" s="18" t="s">
        <v>60</v>
      </c>
    </row>
  </sheetData>
  <sheetProtection password="9B93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&amp;K00-00920642.RBS.26608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320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0" t="s">
        <v>321</v>
      </c>
      <c r="B4" s="10" t="s">
        <v>48</v>
      </c>
      <c r="C4" s="10" t="s">
        <v>49</v>
      </c>
      <c r="D4" s="10" t="s">
        <v>322</v>
      </c>
      <c r="E4" s="10" t="s">
        <v>50</v>
      </c>
      <c r="F4" s="10" t="s">
        <v>52</v>
      </c>
      <c r="G4" s="10"/>
      <c r="H4" s="10"/>
      <c r="I4" s="10"/>
    </row>
    <row r="5" ht="50" customHeight="1">
      <c r="A5" s="10"/>
      <c r="B5" s="10"/>
      <c r="C5" s="10"/>
      <c r="D5" s="10"/>
      <c r="E5" s="10"/>
      <c r="F5" s="10" t="s">
        <v>323</v>
      </c>
      <c r="G5" s="10" t="s">
        <v>324</v>
      </c>
      <c r="H5" s="10" t="s">
        <v>325</v>
      </c>
      <c r="I5" s="10" t="s">
        <v>56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>
      <c r="A7" s="10" t="s">
        <v>326</v>
      </c>
      <c r="B7" s="11" t="s">
        <v>327</v>
      </c>
      <c r="C7" s="10" t="s">
        <v>328</v>
      </c>
      <c r="D7" s="10" t="s">
        <v>60</v>
      </c>
      <c r="E7" s="10"/>
      <c r="F7" s="18">
        <f>F8+F9+F10+F15+F16+F18+F19+F20+F22+F23+F25+F26</f>
      </c>
      <c r="G7" s="18">
        <f>G8+G9+G10+G15+G16+G18+G19+G20+G22+G23+G25+G26</f>
      </c>
      <c r="H7" s="18">
        <f>H8+H9+H10+H15+H16+H18+H19+H20+H22+H23+H25+H26</f>
      </c>
      <c r="I7" s="18" t="s">
        <v>329</v>
      </c>
    </row>
    <row r="8">
      <c r="A8" s="10" t="s">
        <v>330</v>
      </c>
      <c r="B8" s="11" t="s">
        <v>331</v>
      </c>
      <c r="C8" s="10" t="s">
        <v>332</v>
      </c>
      <c r="D8" s="10" t="s">
        <v>60</v>
      </c>
      <c r="E8" s="10"/>
      <c r="F8" s="18">
        <v>0</v>
      </c>
      <c r="G8" s="18">
        <v>0</v>
      </c>
      <c r="H8" s="18">
        <v>0</v>
      </c>
      <c r="I8" s="18" t="s">
        <v>329</v>
      </c>
    </row>
    <row r="9">
      <c r="A9" s="10" t="s">
        <v>333</v>
      </c>
      <c r="B9" s="11" t="s">
        <v>334</v>
      </c>
      <c r="C9" s="10" t="s">
        <v>335</v>
      </c>
      <c r="D9" s="10" t="s">
        <v>60</v>
      </c>
      <c r="E9" s="10"/>
      <c r="F9" s="18">
        <v>0</v>
      </c>
      <c r="G9" s="18">
        <v>0</v>
      </c>
      <c r="H9" s="18">
        <v>0</v>
      </c>
      <c r="I9" s="18" t="s">
        <v>329</v>
      </c>
    </row>
    <row r="10">
      <c r="A10" s="10" t="s">
        <v>336</v>
      </c>
      <c r="B10" s="11" t="s">
        <v>337</v>
      </c>
      <c r="C10" s="10" t="s">
        <v>338</v>
      </c>
      <c r="D10" s="10" t="s">
        <v>60</v>
      </c>
      <c r="E10" s="10"/>
      <c r="F10" s="18">
        <v>1749278.03</v>
      </c>
      <c r="G10" s="18">
        <v>0</v>
      </c>
      <c r="H10" s="18">
        <v>0</v>
      </c>
      <c r="I10" s="18" t="s">
        <v>329</v>
      </c>
    </row>
    <row r="11">
      <c r="A11" s="10" t="s">
        <v>339</v>
      </c>
      <c r="B11" s="11" t="s">
        <v>340</v>
      </c>
      <c r="C11" s="10" t="s">
        <v>341</v>
      </c>
      <c r="D11" s="10" t="s">
        <v>60</v>
      </c>
      <c r="E11" s="10"/>
      <c r="F11" s="18">
        <v>1749278.03</v>
      </c>
      <c r="G11" s="18">
        <v>0</v>
      </c>
      <c r="H11" s="18">
        <v>0</v>
      </c>
      <c r="I11" s="18" t="s">
        <v>329</v>
      </c>
    </row>
    <row r="12">
      <c r="A12" s="10" t="s">
        <v>342</v>
      </c>
      <c r="B12" s="11" t="s">
        <v>343</v>
      </c>
      <c r="C12" s="10" t="s">
        <v>344</v>
      </c>
      <c r="D12" s="10" t="s">
        <v>60</v>
      </c>
      <c r="E12" s="10"/>
      <c r="F12" s="18">
        <v>0</v>
      </c>
      <c r="G12" s="18">
        <v>0</v>
      </c>
      <c r="H12" s="18">
        <v>0</v>
      </c>
      <c r="I12" s="18" t="s">
        <v>329</v>
      </c>
    </row>
    <row r="13">
      <c r="A13" s="10" t="s">
        <v>345</v>
      </c>
      <c r="B13" s="11" t="s">
        <v>346</v>
      </c>
      <c r="C13" s="10" t="s">
        <v>347</v>
      </c>
      <c r="D13" s="10" t="s">
        <v>60</v>
      </c>
      <c r="E13" s="10"/>
      <c r="F13" s="18">
        <f>F15+F16+F18+F19+F20+F22+F23+F25+F26</f>
      </c>
      <c r="G13" s="18">
        <f>G15+G16+G18+G19+G20+G22+G23+G25+G26</f>
      </c>
      <c r="H13" s="18">
        <f>H15+H16+H18+H19+H20+H22+H23+H25+H26</f>
      </c>
      <c r="I13" s="18" t="s">
        <v>329</v>
      </c>
    </row>
    <row r="14">
      <c r="A14" s="10" t="s">
        <v>348</v>
      </c>
      <c r="B14" s="11" t="s">
        <v>349</v>
      </c>
      <c r="C14" s="10" t="s">
        <v>350</v>
      </c>
      <c r="D14" s="10" t="s">
        <v>60</v>
      </c>
      <c r="E14" s="10"/>
      <c r="F14" s="18">
        <f>F15+F16</f>
      </c>
      <c r="G14" s="18">
        <f>G15+G16</f>
      </c>
      <c r="H14" s="18">
        <f>H15+H16</f>
      </c>
      <c r="I14" s="18" t="s">
        <v>329</v>
      </c>
    </row>
    <row r="15">
      <c r="A15" s="10" t="s">
        <v>351</v>
      </c>
      <c r="B15" s="11" t="s">
        <v>340</v>
      </c>
      <c r="C15" s="10" t="s">
        <v>352</v>
      </c>
      <c r="D15" s="10" t="s">
        <v>60</v>
      </c>
      <c r="E15" s="10"/>
      <c r="F15" s="18">
        <v>2207070.84</v>
      </c>
      <c r="G15" s="18">
        <v>3056003.82</v>
      </c>
      <c r="H15" s="18">
        <v>3402103.82</v>
      </c>
      <c r="I15" s="18" t="s">
        <v>329</v>
      </c>
    </row>
    <row r="16">
      <c r="A16" s="10" t="s">
        <v>353</v>
      </c>
      <c r="B16" s="11" t="s">
        <v>343</v>
      </c>
      <c r="C16" s="10" t="s">
        <v>354</v>
      </c>
      <c r="D16" s="10" t="s">
        <v>60</v>
      </c>
      <c r="E16" s="10"/>
      <c r="F16" s="18">
        <v>0</v>
      </c>
      <c r="G16" s="18">
        <v>0</v>
      </c>
      <c r="H16" s="18">
        <v>0</v>
      </c>
      <c r="I16" s="18" t="s">
        <v>329</v>
      </c>
    </row>
    <row r="17">
      <c r="A17" s="10" t="s">
        <v>355</v>
      </c>
      <c r="B17" s="11" t="s">
        <v>356</v>
      </c>
      <c r="C17" s="10" t="s">
        <v>357</v>
      </c>
      <c r="D17" s="10" t="s">
        <v>60</v>
      </c>
      <c r="E17" s="10"/>
      <c r="F17" s="18">
        <f>F18+F19</f>
      </c>
      <c r="G17" s="18">
        <f>G18+G19</f>
      </c>
      <c r="H17" s="18">
        <f>H18+H19</f>
      </c>
      <c r="I17" s="18" t="s">
        <v>329</v>
      </c>
    </row>
    <row r="18">
      <c r="A18" s="10" t="s">
        <v>358</v>
      </c>
      <c r="B18" s="11" t="s">
        <v>340</v>
      </c>
      <c r="C18" s="10" t="s">
        <v>359</v>
      </c>
      <c r="D18" s="10" t="s">
        <v>60</v>
      </c>
      <c r="E18" s="10"/>
      <c r="F18" s="18">
        <v>24600</v>
      </c>
      <c r="G18" s="18">
        <v>0</v>
      </c>
      <c r="H18" s="18">
        <v>0</v>
      </c>
      <c r="I18" s="18" t="s">
        <v>329</v>
      </c>
    </row>
    <row r="19">
      <c r="A19" s="10" t="s">
        <v>360</v>
      </c>
      <c r="B19" s="11" t="s">
        <v>361</v>
      </c>
      <c r="C19" s="10" t="s">
        <v>362</v>
      </c>
      <c r="D19" s="10" t="s">
        <v>60</v>
      </c>
      <c r="E19" s="10"/>
      <c r="F19" s="18">
        <v>0</v>
      </c>
      <c r="G19" s="18">
        <v>0</v>
      </c>
      <c r="H19" s="18">
        <v>0</v>
      </c>
      <c r="I19" s="18" t="s">
        <v>329</v>
      </c>
    </row>
    <row r="20">
      <c r="A20" s="10" t="s">
        <v>363</v>
      </c>
      <c r="B20" s="11" t="s">
        <v>364</v>
      </c>
      <c r="C20" s="10" t="s">
        <v>365</v>
      </c>
      <c r="D20" s="10" t="s">
        <v>60</v>
      </c>
      <c r="E20" s="10"/>
      <c r="F20" s="18">
        <v>0</v>
      </c>
      <c r="G20" s="18">
        <v>0</v>
      </c>
      <c r="H20" s="18">
        <v>0</v>
      </c>
      <c r="I20" s="18" t="s">
        <v>329</v>
      </c>
    </row>
    <row r="21">
      <c r="A21" s="10" t="s">
        <v>366</v>
      </c>
      <c r="B21" s="11" t="s">
        <v>367</v>
      </c>
      <c r="C21" s="10" t="s">
        <v>368</v>
      </c>
      <c r="D21" s="10" t="s">
        <v>60</v>
      </c>
      <c r="E21" s="10"/>
      <c r="F21" s="18">
        <f>F22+F23</f>
      </c>
      <c r="G21" s="18">
        <f>G22+G23</f>
      </c>
      <c r="H21" s="18">
        <f>H22+H23</f>
      </c>
      <c r="I21" s="18" t="s">
        <v>329</v>
      </c>
    </row>
    <row r="22">
      <c r="A22" s="10" t="s">
        <v>369</v>
      </c>
      <c r="B22" s="11" t="s">
        <v>340</v>
      </c>
      <c r="C22" s="10" t="s">
        <v>370</v>
      </c>
      <c r="D22" s="10" t="s">
        <v>60</v>
      </c>
      <c r="E22" s="10"/>
      <c r="F22" s="18">
        <v>0</v>
      </c>
      <c r="G22" s="18">
        <v>0</v>
      </c>
      <c r="H22" s="18">
        <v>0</v>
      </c>
      <c r="I22" s="18" t="s">
        <v>329</v>
      </c>
    </row>
    <row r="23">
      <c r="A23" s="10" t="s">
        <v>371</v>
      </c>
      <c r="B23" s="11" t="s">
        <v>361</v>
      </c>
      <c r="C23" s="10" t="s">
        <v>372</v>
      </c>
      <c r="D23" s="10" t="s">
        <v>60</v>
      </c>
      <c r="E23" s="10"/>
      <c r="F23" s="18">
        <v>0</v>
      </c>
      <c r="G23" s="18">
        <v>0</v>
      </c>
      <c r="H23" s="18">
        <v>0</v>
      </c>
      <c r="I23" s="18" t="s">
        <v>329</v>
      </c>
    </row>
    <row r="24">
      <c r="A24" s="10" t="s">
        <v>373</v>
      </c>
      <c r="B24" s="11" t="s">
        <v>374</v>
      </c>
      <c r="C24" s="10" t="s">
        <v>375</v>
      </c>
      <c r="D24" s="10" t="s">
        <v>60</v>
      </c>
      <c r="E24" s="10"/>
      <c r="F24" s="18">
        <f>F25+F26</f>
      </c>
      <c r="G24" s="18">
        <f>G25+G26</f>
      </c>
      <c r="H24" s="18">
        <f>H25+H26</f>
      </c>
      <c r="I24" s="18" t="s">
        <v>329</v>
      </c>
    </row>
    <row r="25">
      <c r="A25" s="10" t="s">
        <v>376</v>
      </c>
      <c r="B25" s="11" t="s">
        <v>340</v>
      </c>
      <c r="C25" s="10" t="s">
        <v>377</v>
      </c>
      <c r="D25" s="10" t="s">
        <v>60</v>
      </c>
      <c r="E25" s="10"/>
      <c r="F25" s="18">
        <v>1634506.28</v>
      </c>
      <c r="G25" s="18">
        <v>1350000</v>
      </c>
      <c r="H25" s="18">
        <v>1350000</v>
      </c>
      <c r="I25" s="18" t="s">
        <v>329</v>
      </c>
    </row>
    <row r="26">
      <c r="A26" s="10" t="s">
        <v>378</v>
      </c>
      <c r="B26" s="11" t="s">
        <v>361</v>
      </c>
      <c r="C26" s="10" t="s">
        <v>379</v>
      </c>
      <c r="D26" s="10" t="s">
        <v>60</v>
      </c>
      <c r="E26" s="10"/>
      <c r="F26" s="18">
        <v>0</v>
      </c>
      <c r="G26" s="18">
        <v>0</v>
      </c>
      <c r="H26" s="18">
        <v>0</v>
      </c>
      <c r="I26" s="18" t="s">
        <v>329</v>
      </c>
    </row>
    <row r="27">
      <c r="A27" s="10" t="s">
        <v>380</v>
      </c>
      <c r="B27" s="11" t="s">
        <v>381</v>
      </c>
      <c r="C27" s="10" t="s">
        <v>382</v>
      </c>
      <c r="D27" s="10" t="s">
        <v>60</v>
      </c>
      <c r="E27" s="10"/>
      <c r="F27" s="18">
        <f>F28+F29+F30</f>
      </c>
      <c r="G27" s="18">
        <f>G28+G29+G30</f>
      </c>
      <c r="H27" s="18">
        <f>H28+H29+H30</f>
      </c>
      <c r="I27" s="18" t="s">
        <v>329</v>
      </c>
    </row>
    <row r="28">
      <c r="A28" s="10" t="s">
        <v>383</v>
      </c>
      <c r="B28" s="11" t="s">
        <v>384</v>
      </c>
      <c r="C28" s="10" t="s">
        <v>385</v>
      </c>
      <c r="D28" s="10" t="s">
        <v>386</v>
      </c>
      <c r="E28" s="10"/>
      <c r="F28" s="18">
        <v>3866177.12</v>
      </c>
      <c r="G28" s="18">
        <v>2000000</v>
      </c>
      <c r="H28" s="18">
        <v>0</v>
      </c>
      <c r="I28" s="18" t="s">
        <v>329</v>
      </c>
    </row>
    <row r="29">
      <c r="A29" s="10" t="s">
        <v>387</v>
      </c>
      <c r="B29" s="11" t="s">
        <v>384</v>
      </c>
      <c r="C29" s="10" t="s">
        <v>388</v>
      </c>
      <c r="D29" s="10" t="s">
        <v>389</v>
      </c>
      <c r="E29" s="10"/>
      <c r="F29" s="18">
        <v>0</v>
      </c>
      <c r="G29" s="18">
        <v>2406003.82</v>
      </c>
      <c r="H29" s="18">
        <v>0</v>
      </c>
      <c r="I29" s="18" t="s">
        <v>329</v>
      </c>
    </row>
    <row r="30">
      <c r="A30" s="10" t="s">
        <v>390</v>
      </c>
      <c r="B30" s="11" t="s">
        <v>384</v>
      </c>
      <c r="C30" s="10" t="s">
        <v>391</v>
      </c>
      <c r="D30" s="10" t="s">
        <v>392</v>
      </c>
      <c r="E30" s="10"/>
      <c r="F30" s="18">
        <v>0</v>
      </c>
      <c r="G30" s="18">
        <v>0</v>
      </c>
      <c r="H30" s="18">
        <v>4752103.82</v>
      </c>
      <c r="I30" s="18" t="s">
        <v>329</v>
      </c>
    </row>
    <row r="31">
      <c r="A31" s="10" t="s">
        <v>393</v>
      </c>
      <c r="B31" s="11" t="s">
        <v>394</v>
      </c>
      <c r="C31" s="10" t="s">
        <v>395</v>
      </c>
      <c r="D31" s="10" t="s">
        <v>60</v>
      </c>
      <c r="E31" s="10"/>
      <c r="F31" s="18">
        <f>F32+F33+F34</f>
      </c>
      <c r="G31" s="18">
        <f>G32+G33+G34</f>
      </c>
      <c r="H31" s="18">
        <f>H32+H33+H34</f>
      </c>
      <c r="I31" s="18" t="s">
        <v>329</v>
      </c>
    </row>
    <row r="32">
      <c r="A32" s="10" t="s">
        <v>396</v>
      </c>
      <c r="B32" s="11" t="s">
        <v>384</v>
      </c>
      <c r="C32" s="10" t="s">
        <v>397</v>
      </c>
      <c r="D32" s="10" t="s">
        <v>386</v>
      </c>
      <c r="E32" s="10"/>
      <c r="F32" s="18">
        <v>0</v>
      </c>
      <c r="G32" s="18">
        <v>0</v>
      </c>
      <c r="H32" s="18">
        <v>0</v>
      </c>
      <c r="I32" s="18" t="s">
        <v>329</v>
      </c>
    </row>
    <row r="33">
      <c r="A33" s="10" t="s">
        <v>398</v>
      </c>
      <c r="B33" s="11" t="s">
        <v>384</v>
      </c>
      <c r="C33" s="10" t="s">
        <v>399</v>
      </c>
      <c r="D33" s="10" t="s">
        <v>389</v>
      </c>
      <c r="E33" s="10"/>
      <c r="F33" s="18">
        <v>0</v>
      </c>
      <c r="G33" s="18">
        <v>0</v>
      </c>
      <c r="H33" s="18">
        <v>0</v>
      </c>
      <c r="I33" s="18" t="s">
        <v>329</v>
      </c>
    </row>
    <row r="34">
      <c r="A34" s="10" t="s">
        <v>400</v>
      </c>
      <c r="B34" s="11" t="s">
        <v>384</v>
      </c>
      <c r="C34" s="10" t="s">
        <v>401</v>
      </c>
      <c r="D34" s="10" t="s">
        <v>392</v>
      </c>
      <c r="E34" s="10"/>
      <c r="F34" s="18">
        <v>0</v>
      </c>
      <c r="G34" s="18">
        <v>0</v>
      </c>
      <c r="H34" s="18">
        <v>0</v>
      </c>
      <c r="I34" s="18" t="s">
        <v>329</v>
      </c>
    </row>
    <row r="35" ht="15" customHeight="1">
</row>
    <row r="36" ht="40" customHeight="1">
      <c r="A36" s="7" t="s">
        <v>402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403</v>
      </c>
      <c r="D37" s="6"/>
      <c r="E37" s="6" t="s">
        <v>6</v>
      </c>
      <c r="F37" s="6" t="s">
        <v>7</v>
      </c>
      <c r="G37" s="6"/>
    </row>
    <row r="38" ht="15" customHeight="1">
</row>
    <row r="39" ht="40" customHeight="1">
      <c r="A39" s="7" t="s">
        <v>404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403</v>
      </c>
      <c r="D40" s="6"/>
      <c r="E40" s="6" t="s">
        <v>405</v>
      </c>
      <c r="F40" s="6" t="s">
        <v>406</v>
      </c>
      <c r="G40" s="6"/>
    </row>
    <row r="41" ht="20" customHeight="1">
      <c r="A41" s="6" t="s">
        <v>407</v>
      </c>
      <c r="B41" s="6"/>
    </row>
    <row r="42" ht="15" customHeight="1">
</row>
    <row r="43" ht="20" customHeight="1">
      <c r="A43" s="8" t="s">
        <v>0</v>
      </c>
      <c r="B43" s="8"/>
      <c r="C43" s="8"/>
      <c r="D43" s="8"/>
      <c r="E43" s="8"/>
    </row>
    <row r="44" ht="40" customHeight="1">
      <c r="A44" s="13" t="s">
        <v>408</v>
      </c>
      <c r="B44" s="13"/>
      <c r="C44" s="13"/>
      <c r="D44" s="13"/>
      <c r="E44" s="13"/>
    </row>
    <row r="45" ht="20" customHeight="1">
      <c r="A45" s="6" t="s">
        <v>409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 t="s">
        <v>4</v>
      </c>
      <c r="D47" s="13"/>
      <c r="E47" s="13"/>
    </row>
    <row r="48" ht="20" customHeight="1">
      <c r="A48" s="6" t="s">
        <v>6</v>
      </c>
      <c r="B48" s="6"/>
      <c r="C48" s="6" t="s">
        <v>7</v>
      </c>
      <c r="D48" s="6"/>
      <c r="E48" s="6"/>
    </row>
    <row r="49" ht="20" customHeight="1">
      <c r="A49" s="6" t="s">
        <v>407</v>
      </c>
      <c r="B49" s="6"/>
    </row>
    <row r="50" ht="20" customHeight="1">
      <c r="A50" s="8" t="s">
        <v>410</v>
      </c>
    </row>
  </sheetData>
  <sheetProtection password="9B9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&amp;K00-00920642.RBS.26608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45" customHeight="1">
      <c r="A1" s="0"/>
      <c r="B1" s="0"/>
      <c r="C1" s="0"/>
      <c r="D1" s="0"/>
      <c r="E1" s="8" t="s">
        <v>411</v>
      </c>
      <c r="F1" s="8"/>
      <c r="G1" s="8"/>
      <c r="H1" s="8"/>
      <c r="I1" s="8"/>
      <c r="J1" s="8"/>
    </row>
    <row r="2" ht="25" customHeight="1">
</row>
    <row r="3" ht="25" customHeight="1">
      <c r="A3" s="23" t="s">
        <v>412</v>
      </c>
      <c r="B3" s="23"/>
      <c r="C3" s="24" t="s">
        <v>152</v>
      </c>
      <c r="D3" s="24"/>
      <c r="E3" s="24"/>
      <c r="F3" s="24"/>
      <c r="G3" s="24"/>
      <c r="H3" s="24"/>
      <c r="I3" s="24"/>
      <c r="J3" s="24"/>
    </row>
    <row r="4" ht="25" customHeight="1">
      <c r="A4" s="23" t="s">
        <v>413</v>
      </c>
      <c r="B4" s="23"/>
      <c r="C4" s="24" t="s">
        <v>414</v>
      </c>
      <c r="D4" s="24"/>
      <c r="E4" s="24"/>
      <c r="F4" s="24"/>
      <c r="G4" s="24"/>
      <c r="H4" s="24"/>
      <c r="I4" s="24"/>
      <c r="J4" s="24"/>
    </row>
    <row r="5" ht="25" customHeight="1">
      <c r="A5" s="23" t="s">
        <v>415</v>
      </c>
      <c r="B5" s="23"/>
      <c r="C5" s="24" t="s">
        <v>386</v>
      </c>
      <c r="D5" s="24"/>
      <c r="E5" s="24"/>
      <c r="F5" s="24"/>
      <c r="G5" s="24"/>
      <c r="H5" s="24"/>
      <c r="I5" s="24"/>
      <c r="J5" s="24"/>
    </row>
    <row r="6" ht="25" customHeight="1">
      <c r="A6" s="6" t="s">
        <v>416</v>
      </c>
      <c r="B6" s="6"/>
      <c r="C6" s="6"/>
      <c r="D6" s="6"/>
      <c r="E6" s="6"/>
      <c r="F6" s="6"/>
      <c r="G6" s="6"/>
      <c r="H6" s="6"/>
      <c r="I6" s="6"/>
      <c r="J6" s="6"/>
    </row>
    <row r="7" ht="25" customHeight="1">
</row>
    <row r="8" ht="50" customHeight="1">
      <c r="A8" s="10" t="s">
        <v>321</v>
      </c>
      <c r="B8" s="10" t="s">
        <v>417</v>
      </c>
      <c r="C8" s="10" t="s">
        <v>418</v>
      </c>
      <c r="D8" s="10" t="s">
        <v>419</v>
      </c>
      <c r="E8" s="10"/>
      <c r="F8" s="10"/>
      <c r="G8" s="10"/>
      <c r="H8" s="10" t="s">
        <v>420</v>
      </c>
      <c r="I8" s="10" t="s">
        <v>421</v>
      </c>
      <c r="J8" s="10" t="s">
        <v>422</v>
      </c>
    </row>
    <row r="9" ht="50" customHeight="1">
      <c r="A9" s="10"/>
      <c r="B9" s="10"/>
      <c r="C9" s="10"/>
      <c r="D9" s="10" t="s">
        <v>423</v>
      </c>
      <c r="E9" s="10" t="s">
        <v>86</v>
      </c>
      <c r="F9" s="10"/>
      <c r="G9" s="10"/>
      <c r="H9" s="10"/>
      <c r="I9" s="10"/>
      <c r="J9" s="10"/>
    </row>
    <row r="10" ht="50" customHeight="1">
      <c r="A10" s="10"/>
      <c r="B10" s="10"/>
      <c r="C10" s="10"/>
      <c r="D10" s="10"/>
      <c r="E10" s="10" t="s">
        <v>424</v>
      </c>
      <c r="F10" s="10" t="s">
        <v>425</v>
      </c>
      <c r="G10" s="10" t="s">
        <v>426</v>
      </c>
      <c r="H10" s="10"/>
      <c r="I10" s="10"/>
      <c r="J10" s="10"/>
    </row>
    <row r="11" ht="25" customHeight="1">
      <c r="A11" s="10" t="s">
        <v>326</v>
      </c>
      <c r="B11" s="10" t="s">
        <v>427</v>
      </c>
      <c r="C11" s="10" t="s">
        <v>428</v>
      </c>
      <c r="D11" s="10" t="s">
        <v>429</v>
      </c>
      <c r="E11" s="10" t="s">
        <v>430</v>
      </c>
      <c r="F11" s="10" t="s">
        <v>431</v>
      </c>
      <c r="G11" s="10" t="s">
        <v>432</v>
      </c>
      <c r="H11" s="10" t="s">
        <v>433</v>
      </c>
      <c r="I11" s="10" t="s">
        <v>434</v>
      </c>
      <c r="J11" s="10" t="s">
        <v>435</v>
      </c>
    </row>
    <row r="12">
      <c r="A12" s="10" t="s">
        <v>326</v>
      </c>
      <c r="B12" s="11" t="s">
        <v>436</v>
      </c>
      <c r="C12" s="18">
        <v>2</v>
      </c>
      <c r="D12" s="18">
        <v>12223.29333</v>
      </c>
      <c r="E12" s="18">
        <v>4533</v>
      </c>
      <c r="F12" s="18">
        <v>906.6</v>
      </c>
      <c r="G12" s="18">
        <v>6783.69333</v>
      </c>
      <c r="H12" s="18"/>
      <c r="I12" s="18">
        <v>1</v>
      </c>
      <c r="J12" s="18">
        <v>293359.04</v>
      </c>
    </row>
    <row r="13">
      <c r="A13" s="10" t="s">
        <v>427</v>
      </c>
      <c r="B13" s="11" t="s">
        <v>437</v>
      </c>
      <c r="C13" s="18">
        <v>1</v>
      </c>
      <c r="D13" s="18">
        <v>12130</v>
      </c>
      <c r="E13" s="18">
        <v>4282</v>
      </c>
      <c r="F13" s="18">
        <v>428.2</v>
      </c>
      <c r="G13" s="18">
        <v>7419.8</v>
      </c>
      <c r="H13" s="18"/>
      <c r="I13" s="18"/>
      <c r="J13" s="18">
        <v>145560</v>
      </c>
    </row>
    <row r="14">
      <c r="A14" s="10" t="s">
        <v>428</v>
      </c>
      <c r="B14" s="11" t="s">
        <v>438</v>
      </c>
      <c r="C14" s="18">
        <v>1.5</v>
      </c>
      <c r="D14" s="18">
        <v>12130</v>
      </c>
      <c r="E14" s="18">
        <v>4282</v>
      </c>
      <c r="F14" s="18">
        <v>0</v>
      </c>
      <c r="G14" s="18">
        <v>7848</v>
      </c>
      <c r="H14" s="18"/>
      <c r="I14" s="18"/>
      <c r="J14" s="18">
        <v>218340</v>
      </c>
    </row>
    <row r="15">
      <c r="A15" s="10" t="s">
        <v>429</v>
      </c>
      <c r="B15" s="11" t="s">
        <v>439</v>
      </c>
      <c r="C15" s="18">
        <v>2</v>
      </c>
      <c r="D15" s="18">
        <v>8782.5835</v>
      </c>
      <c r="E15" s="18">
        <v>4047</v>
      </c>
      <c r="F15" s="18">
        <v>0</v>
      </c>
      <c r="G15" s="18">
        <v>4735.5835</v>
      </c>
      <c r="H15" s="18"/>
      <c r="I15" s="18"/>
      <c r="J15" s="18">
        <v>210782</v>
      </c>
    </row>
    <row r="16">
      <c r="A16" s="10" t="s">
        <v>430</v>
      </c>
      <c r="B16" s="11" t="s">
        <v>440</v>
      </c>
      <c r="C16" s="18">
        <v>1.5</v>
      </c>
      <c r="D16" s="18">
        <v>12130</v>
      </c>
      <c r="E16" s="18">
        <v>4533</v>
      </c>
      <c r="F16" s="18">
        <v>0</v>
      </c>
      <c r="G16" s="18">
        <v>7597</v>
      </c>
      <c r="H16" s="18"/>
      <c r="I16" s="18"/>
      <c r="J16" s="18">
        <v>218340</v>
      </c>
    </row>
    <row r="17">
      <c r="A17" s="10" t="s">
        <v>431</v>
      </c>
      <c r="B17" s="11" t="s">
        <v>441</v>
      </c>
      <c r="C17" s="18">
        <v>3.3</v>
      </c>
      <c r="D17" s="18">
        <v>16063.68409</v>
      </c>
      <c r="E17" s="18">
        <v>4047</v>
      </c>
      <c r="F17" s="18">
        <v>5736.68609</v>
      </c>
      <c r="G17" s="18">
        <v>6279.998</v>
      </c>
      <c r="H17" s="18"/>
      <c r="I17" s="18">
        <v>1</v>
      </c>
      <c r="J17" s="18">
        <v>636121.89</v>
      </c>
    </row>
    <row r="18">
      <c r="A18" s="10" t="s">
        <v>432</v>
      </c>
      <c r="B18" s="11" t="s">
        <v>442</v>
      </c>
      <c r="C18" s="18">
        <v>1</v>
      </c>
      <c r="D18" s="18">
        <v>19364.318</v>
      </c>
      <c r="E18" s="18">
        <v>14173</v>
      </c>
      <c r="F18" s="18">
        <v>0</v>
      </c>
      <c r="G18" s="18">
        <v>5191.318</v>
      </c>
      <c r="H18" s="18"/>
      <c r="I18" s="18"/>
      <c r="J18" s="18">
        <v>232371.82</v>
      </c>
    </row>
    <row r="19">
      <c r="A19" s="10" t="s">
        <v>433</v>
      </c>
      <c r="B19" s="11" t="s">
        <v>443</v>
      </c>
      <c r="C19" s="18">
        <v>8.31</v>
      </c>
      <c r="D19" s="18">
        <v>24572.40794</v>
      </c>
      <c r="E19" s="18">
        <v>8570</v>
      </c>
      <c r="F19" s="18">
        <v>371.94</v>
      </c>
      <c r="G19" s="18">
        <v>15630.46794</v>
      </c>
      <c r="H19" s="18"/>
      <c r="I19" s="18">
        <v>1</v>
      </c>
      <c r="J19" s="18">
        <v>2450360.52</v>
      </c>
    </row>
    <row r="20">
      <c r="A20" s="10" t="s">
        <v>434</v>
      </c>
      <c r="B20" s="11" t="s">
        <v>444</v>
      </c>
      <c r="C20" s="18">
        <v>1.5</v>
      </c>
      <c r="D20" s="18">
        <v>18714.25</v>
      </c>
      <c r="E20" s="18">
        <v>7793</v>
      </c>
      <c r="F20" s="18">
        <v>358.48</v>
      </c>
      <c r="G20" s="18">
        <v>10562.77</v>
      </c>
      <c r="H20" s="18"/>
      <c r="I20" s="18"/>
      <c r="J20" s="18">
        <v>336856.5</v>
      </c>
    </row>
    <row r="21">
      <c r="A21" s="10" t="s">
        <v>435</v>
      </c>
      <c r="B21" s="11" t="s">
        <v>445</v>
      </c>
      <c r="C21" s="18">
        <v>.5</v>
      </c>
      <c r="D21" s="18">
        <v>14553.56</v>
      </c>
      <c r="E21" s="18">
        <v>8992</v>
      </c>
      <c r="F21" s="18">
        <v>206.82</v>
      </c>
      <c r="G21" s="18">
        <v>5354.74</v>
      </c>
      <c r="H21" s="18"/>
      <c r="I21" s="18"/>
      <c r="J21" s="18">
        <v>87321.36</v>
      </c>
    </row>
    <row r="22">
      <c r="A22" s="10" t="s">
        <v>446</v>
      </c>
      <c r="B22" s="11" t="s">
        <v>447</v>
      </c>
      <c r="C22" s="18">
        <v>1</v>
      </c>
      <c r="D22" s="18">
        <v>18446.1492</v>
      </c>
      <c r="E22" s="18">
        <v>8570</v>
      </c>
      <c r="F22" s="18">
        <v>342.8</v>
      </c>
      <c r="G22" s="18">
        <v>9533.3492</v>
      </c>
      <c r="H22" s="18"/>
      <c r="I22" s="18">
        <v>1</v>
      </c>
      <c r="J22" s="18">
        <v>221353.79</v>
      </c>
    </row>
    <row r="23">
      <c r="A23" s="10" t="s">
        <v>448</v>
      </c>
      <c r="B23" s="11" t="s">
        <v>449</v>
      </c>
      <c r="C23" s="18">
        <v>.75</v>
      </c>
      <c r="D23" s="18">
        <v>10832.28</v>
      </c>
      <c r="E23" s="18">
        <v>7793</v>
      </c>
      <c r="F23" s="18">
        <v>233.79</v>
      </c>
      <c r="G23" s="18">
        <v>2805.49</v>
      </c>
      <c r="H23" s="18"/>
      <c r="I23" s="18"/>
      <c r="J23" s="18">
        <v>97490.52</v>
      </c>
    </row>
    <row r="24">
      <c r="A24" s="10" t="s">
        <v>450</v>
      </c>
      <c r="B24" s="11" t="s">
        <v>451</v>
      </c>
      <c r="C24" s="18">
        <v>1</v>
      </c>
      <c r="D24" s="18">
        <v>23292.47</v>
      </c>
      <c r="E24" s="18">
        <v>8992</v>
      </c>
      <c r="F24" s="18">
        <v>467.58</v>
      </c>
      <c r="G24" s="18">
        <v>13832.89</v>
      </c>
      <c r="H24" s="18"/>
      <c r="I24" s="18"/>
      <c r="J24" s="18">
        <v>279509.64</v>
      </c>
    </row>
    <row r="25">
      <c r="A25" s="10" t="s">
        <v>452</v>
      </c>
      <c r="B25" s="11" t="s">
        <v>453</v>
      </c>
      <c r="C25" s="18">
        <v>.5</v>
      </c>
      <c r="D25" s="18">
        <v>9859.49</v>
      </c>
      <c r="E25" s="18">
        <v>4923</v>
      </c>
      <c r="F25" s="18">
        <v>0</v>
      </c>
      <c r="G25" s="18">
        <v>4936.49</v>
      </c>
      <c r="H25" s="18"/>
      <c r="I25" s="18"/>
      <c r="J25" s="18">
        <v>59156.94</v>
      </c>
    </row>
    <row r="26">
      <c r="A26" s="10" t="s">
        <v>454</v>
      </c>
      <c r="B26" s="11" t="s">
        <v>455</v>
      </c>
      <c r="C26" s="18">
        <v>1</v>
      </c>
      <c r="D26" s="18">
        <v>16735.93</v>
      </c>
      <c r="E26" s="18">
        <v>12756</v>
      </c>
      <c r="F26" s="18">
        <v>510.24</v>
      </c>
      <c r="G26" s="18">
        <v>3469.69</v>
      </c>
      <c r="H26" s="18"/>
      <c r="I26" s="18"/>
      <c r="J26" s="18">
        <v>200831.16</v>
      </c>
    </row>
    <row r="27">
      <c r="A27" s="10" t="s">
        <v>456</v>
      </c>
      <c r="B27" s="11" t="s">
        <v>457</v>
      </c>
      <c r="C27" s="18">
        <v>6</v>
      </c>
      <c r="D27" s="18">
        <v>9859.49</v>
      </c>
      <c r="E27" s="18">
        <v>5418</v>
      </c>
      <c r="F27" s="18">
        <v>3250.8</v>
      </c>
      <c r="G27" s="18">
        <v>1190.69</v>
      </c>
      <c r="H27" s="18"/>
      <c r="I27" s="18"/>
      <c r="J27" s="18">
        <v>709883.28</v>
      </c>
    </row>
    <row r="28" ht="25" customHeight="1">
      <c r="A28" s="26" t="s">
        <v>458</v>
      </c>
      <c r="B28" s="26"/>
      <c r="C28" s="22" t="s">
        <v>329</v>
      </c>
      <c r="D28" s="22">
        <f>SUBTOTAL(9,D12:D27)</f>
      </c>
      <c r="E28" s="22" t="s">
        <v>329</v>
      </c>
      <c r="F28" s="22" t="s">
        <v>329</v>
      </c>
      <c r="G28" s="22" t="s">
        <v>329</v>
      </c>
      <c r="H28" s="22" t="s">
        <v>329</v>
      </c>
      <c r="I28" s="22" t="s">
        <v>329</v>
      </c>
      <c r="J28" s="22">
        <f>SUBTOTAL(9,J12:J27)</f>
      </c>
    </row>
    <row r="29" ht="25" customHeight="1">
</row>
    <row r="30" ht="25" customHeight="1">
      <c r="A30" s="23" t="s">
        <v>412</v>
      </c>
      <c r="B30" s="23"/>
      <c r="C30" s="24" t="s">
        <v>152</v>
      </c>
      <c r="D30" s="24"/>
      <c r="E30" s="24"/>
      <c r="F30" s="24"/>
      <c r="G30" s="24"/>
      <c r="H30" s="24"/>
      <c r="I30" s="24"/>
      <c r="J30" s="24"/>
    </row>
    <row r="31" ht="25" customHeight="1">
      <c r="A31" s="23" t="s">
        <v>413</v>
      </c>
      <c r="B31" s="23"/>
      <c r="C31" s="24" t="s">
        <v>459</v>
      </c>
      <c r="D31" s="24"/>
      <c r="E31" s="24"/>
      <c r="F31" s="24"/>
      <c r="G31" s="24"/>
      <c r="H31" s="24"/>
      <c r="I31" s="24"/>
      <c r="J31" s="24"/>
    </row>
    <row r="32" ht="25" customHeight="1">
      <c r="A32" s="23" t="s">
        <v>415</v>
      </c>
      <c r="B32" s="23"/>
      <c r="C32" s="24" t="s">
        <v>386</v>
      </c>
      <c r="D32" s="24"/>
      <c r="E32" s="24"/>
      <c r="F32" s="24"/>
      <c r="G32" s="24"/>
      <c r="H32" s="24"/>
      <c r="I32" s="24"/>
      <c r="J32" s="24"/>
    </row>
    <row r="33" ht="25" customHeight="1">
      <c r="A33" s="6" t="s">
        <v>416</v>
      </c>
      <c r="B33" s="6"/>
      <c r="C33" s="6"/>
      <c r="D33" s="6"/>
      <c r="E33" s="6"/>
      <c r="F33" s="6"/>
      <c r="G33" s="6"/>
      <c r="H33" s="6"/>
      <c r="I33" s="6"/>
      <c r="J33" s="6"/>
    </row>
    <row r="34" ht="25" customHeight="1">
</row>
    <row r="35" ht="50" customHeight="1">
      <c r="A35" s="10" t="s">
        <v>321</v>
      </c>
      <c r="B35" s="10" t="s">
        <v>417</v>
      </c>
      <c r="C35" s="10" t="s">
        <v>418</v>
      </c>
      <c r="D35" s="10" t="s">
        <v>419</v>
      </c>
      <c r="E35" s="10"/>
      <c r="F35" s="10"/>
      <c r="G35" s="10"/>
      <c r="H35" s="10" t="s">
        <v>420</v>
      </c>
      <c r="I35" s="10" t="s">
        <v>421</v>
      </c>
      <c r="J35" s="10" t="s">
        <v>422</v>
      </c>
    </row>
    <row r="36" ht="50" customHeight="1">
      <c r="A36" s="10"/>
      <c r="B36" s="10"/>
      <c r="C36" s="10"/>
      <c r="D36" s="10" t="s">
        <v>423</v>
      </c>
      <c r="E36" s="10" t="s">
        <v>86</v>
      </c>
      <c r="F36" s="10"/>
      <c r="G36" s="10"/>
      <c r="H36" s="10"/>
      <c r="I36" s="10"/>
      <c r="J36" s="10"/>
    </row>
    <row r="37" ht="50" customHeight="1">
      <c r="A37" s="10"/>
      <c r="B37" s="10"/>
      <c r="C37" s="10"/>
      <c r="D37" s="10"/>
      <c r="E37" s="10" t="s">
        <v>424</v>
      </c>
      <c r="F37" s="10" t="s">
        <v>425</v>
      </c>
      <c r="G37" s="10" t="s">
        <v>426</v>
      </c>
      <c r="H37" s="10"/>
      <c r="I37" s="10"/>
      <c r="J37" s="10"/>
    </row>
    <row r="38" ht="25" customHeight="1">
      <c r="A38" s="10" t="s">
        <v>326</v>
      </c>
      <c r="B38" s="10" t="s">
        <v>427</v>
      </c>
      <c r="C38" s="10" t="s">
        <v>428</v>
      </c>
      <c r="D38" s="10" t="s">
        <v>429</v>
      </c>
      <c r="E38" s="10" t="s">
        <v>430</v>
      </c>
      <c r="F38" s="10" t="s">
        <v>431</v>
      </c>
      <c r="G38" s="10" t="s">
        <v>432</v>
      </c>
      <c r="H38" s="10" t="s">
        <v>433</v>
      </c>
      <c r="I38" s="10" t="s">
        <v>434</v>
      </c>
      <c r="J38" s="10" t="s">
        <v>435</v>
      </c>
    </row>
    <row r="39">
      <c r="A39" s="10" t="s">
        <v>460</v>
      </c>
      <c r="B39" s="11" t="s">
        <v>461</v>
      </c>
      <c r="C39" s="18">
        <v>1</v>
      </c>
      <c r="D39" s="18">
        <v>16367.25</v>
      </c>
      <c r="E39" s="18">
        <v>0</v>
      </c>
      <c r="F39" s="18">
        <v>0</v>
      </c>
      <c r="G39" s="18">
        <v>16367.25</v>
      </c>
      <c r="H39" s="18"/>
      <c r="I39" s="18"/>
      <c r="J39" s="18">
        <v>196407</v>
      </c>
    </row>
    <row r="40" ht="25" customHeight="1">
      <c r="A40" s="26" t="s">
        <v>458</v>
      </c>
      <c r="B40" s="26"/>
      <c r="C40" s="22" t="s">
        <v>329</v>
      </c>
      <c r="D40" s="22">
        <f>SUBTOTAL(9,D39:D39)</f>
      </c>
      <c r="E40" s="22" t="s">
        <v>329</v>
      </c>
      <c r="F40" s="22" t="s">
        <v>329</v>
      </c>
      <c r="G40" s="22" t="s">
        <v>329</v>
      </c>
      <c r="H40" s="22" t="s">
        <v>329</v>
      </c>
      <c r="I40" s="22" t="s">
        <v>329</v>
      </c>
      <c r="J40" s="22">
        <f>SUBTOTAL(9,J39:J39)</f>
      </c>
    </row>
    <row r="41" ht="25" customHeight="1">
</row>
    <row r="42" ht="25" customHeight="1">
      <c r="A42" s="23" t="s">
        <v>412</v>
      </c>
      <c r="B42" s="23"/>
      <c r="C42" s="24" t="s">
        <v>152</v>
      </c>
      <c r="D42" s="24"/>
      <c r="E42" s="24"/>
      <c r="F42" s="24"/>
      <c r="G42" s="24"/>
      <c r="H42" s="24"/>
      <c r="I42" s="24"/>
      <c r="J42" s="24"/>
    </row>
    <row r="43" ht="25" customHeight="1">
      <c r="A43" s="23" t="s">
        <v>413</v>
      </c>
      <c r="B43" s="23"/>
      <c r="C43" s="24" t="s">
        <v>414</v>
      </c>
      <c r="D43" s="24"/>
      <c r="E43" s="24"/>
      <c r="F43" s="24"/>
      <c r="G43" s="24"/>
      <c r="H43" s="24"/>
      <c r="I43" s="24"/>
      <c r="J43" s="24"/>
    </row>
    <row r="44" ht="25" customHeight="1">
      <c r="A44" s="23" t="s">
        <v>415</v>
      </c>
      <c r="B44" s="23"/>
      <c r="C44" s="24" t="s">
        <v>389</v>
      </c>
      <c r="D44" s="24"/>
      <c r="E44" s="24"/>
      <c r="F44" s="24"/>
      <c r="G44" s="24"/>
      <c r="H44" s="24"/>
      <c r="I44" s="24"/>
      <c r="J44" s="24"/>
    </row>
    <row r="45" ht="25" customHeight="1">
      <c r="A45" s="6" t="s">
        <v>416</v>
      </c>
      <c r="B45" s="6"/>
      <c r="C45" s="6"/>
      <c r="D45" s="6"/>
      <c r="E45" s="6"/>
      <c r="F45" s="6"/>
      <c r="G45" s="6"/>
      <c r="H45" s="6"/>
      <c r="I45" s="6"/>
      <c r="J45" s="6"/>
    </row>
    <row r="46" ht="25" customHeight="1">
</row>
    <row r="47" ht="50" customHeight="1">
      <c r="A47" s="10" t="s">
        <v>321</v>
      </c>
      <c r="B47" s="10" t="s">
        <v>417</v>
      </c>
      <c r="C47" s="10" t="s">
        <v>418</v>
      </c>
      <c r="D47" s="10" t="s">
        <v>419</v>
      </c>
      <c r="E47" s="10"/>
      <c r="F47" s="10"/>
      <c r="G47" s="10"/>
      <c r="H47" s="10" t="s">
        <v>420</v>
      </c>
      <c r="I47" s="10" t="s">
        <v>421</v>
      </c>
      <c r="J47" s="10" t="s">
        <v>422</v>
      </c>
    </row>
    <row r="48" ht="50" customHeight="1">
      <c r="A48" s="10"/>
      <c r="B48" s="10"/>
      <c r="C48" s="10"/>
      <c r="D48" s="10" t="s">
        <v>423</v>
      </c>
      <c r="E48" s="10" t="s">
        <v>86</v>
      </c>
      <c r="F48" s="10"/>
      <c r="G48" s="10"/>
      <c r="H48" s="10"/>
      <c r="I48" s="10"/>
      <c r="J48" s="10"/>
    </row>
    <row r="49" ht="50" customHeight="1">
      <c r="A49" s="10"/>
      <c r="B49" s="10"/>
      <c r="C49" s="10"/>
      <c r="D49" s="10"/>
      <c r="E49" s="10" t="s">
        <v>424</v>
      </c>
      <c r="F49" s="10" t="s">
        <v>425</v>
      </c>
      <c r="G49" s="10" t="s">
        <v>426</v>
      </c>
      <c r="H49" s="10"/>
      <c r="I49" s="10"/>
      <c r="J49" s="10"/>
    </row>
    <row r="50" ht="25" customHeight="1">
      <c r="A50" s="10" t="s">
        <v>326</v>
      </c>
      <c r="B50" s="10" t="s">
        <v>427</v>
      </c>
      <c r="C50" s="10" t="s">
        <v>428</v>
      </c>
      <c r="D50" s="10" t="s">
        <v>429</v>
      </c>
      <c r="E50" s="10" t="s">
        <v>430</v>
      </c>
      <c r="F50" s="10" t="s">
        <v>431</v>
      </c>
      <c r="G50" s="10" t="s">
        <v>432</v>
      </c>
      <c r="H50" s="10" t="s">
        <v>433</v>
      </c>
      <c r="I50" s="10" t="s">
        <v>434</v>
      </c>
      <c r="J50" s="10" t="s">
        <v>435</v>
      </c>
    </row>
    <row r="51">
      <c r="A51" s="10" t="s">
        <v>326</v>
      </c>
      <c r="B51" s="11" t="s">
        <v>436</v>
      </c>
      <c r="C51" s="18">
        <v>2</v>
      </c>
      <c r="D51" s="18">
        <v>12283.33</v>
      </c>
      <c r="E51" s="18">
        <v>4533</v>
      </c>
      <c r="F51" s="18">
        <v>906.6</v>
      </c>
      <c r="G51" s="18">
        <v>6843.73</v>
      </c>
      <c r="H51" s="18"/>
      <c r="I51" s="18">
        <v>1</v>
      </c>
      <c r="J51" s="18">
        <v>294799.92</v>
      </c>
    </row>
    <row r="52">
      <c r="A52" s="10" t="s">
        <v>427</v>
      </c>
      <c r="B52" s="11" t="s">
        <v>437</v>
      </c>
      <c r="C52" s="18">
        <v>1</v>
      </c>
      <c r="D52" s="18">
        <v>12130</v>
      </c>
      <c r="E52" s="18">
        <v>4282</v>
      </c>
      <c r="F52" s="18">
        <v>428.2</v>
      </c>
      <c r="G52" s="18">
        <v>7419.8</v>
      </c>
      <c r="H52" s="18"/>
      <c r="I52" s="18"/>
      <c r="J52" s="18">
        <v>145560</v>
      </c>
    </row>
    <row r="53">
      <c r="A53" s="10" t="s">
        <v>428</v>
      </c>
      <c r="B53" s="11" t="s">
        <v>438</v>
      </c>
      <c r="C53" s="18">
        <v>1.5</v>
      </c>
      <c r="D53" s="18">
        <v>12130</v>
      </c>
      <c r="E53" s="18">
        <v>4282</v>
      </c>
      <c r="F53" s="18">
        <v>0</v>
      </c>
      <c r="G53" s="18">
        <v>7848</v>
      </c>
      <c r="H53" s="18"/>
      <c r="I53" s="18"/>
      <c r="J53" s="18">
        <v>218340</v>
      </c>
    </row>
    <row r="54">
      <c r="A54" s="10" t="s">
        <v>429</v>
      </c>
      <c r="B54" s="11" t="s">
        <v>439</v>
      </c>
      <c r="C54" s="18">
        <v>2</v>
      </c>
      <c r="D54" s="18">
        <v>8782.5866</v>
      </c>
      <c r="E54" s="18">
        <v>4047</v>
      </c>
      <c r="F54" s="18">
        <v>0</v>
      </c>
      <c r="G54" s="18">
        <v>4735.5866</v>
      </c>
      <c r="H54" s="18"/>
      <c r="I54" s="18"/>
      <c r="J54" s="18">
        <v>210782.08</v>
      </c>
    </row>
    <row r="55">
      <c r="A55" s="10" t="s">
        <v>430</v>
      </c>
      <c r="B55" s="11" t="s">
        <v>440</v>
      </c>
      <c r="C55" s="18">
        <v>1.5</v>
      </c>
      <c r="D55" s="18">
        <v>12130</v>
      </c>
      <c r="E55" s="18">
        <v>4533</v>
      </c>
      <c r="F55" s="18">
        <v>0</v>
      </c>
      <c r="G55" s="18">
        <v>7597</v>
      </c>
      <c r="H55" s="18"/>
      <c r="I55" s="18"/>
      <c r="J55" s="18">
        <v>218340</v>
      </c>
    </row>
    <row r="56">
      <c r="A56" s="10" t="s">
        <v>431</v>
      </c>
      <c r="B56" s="11" t="s">
        <v>441</v>
      </c>
      <c r="C56" s="18">
        <v>3.3</v>
      </c>
      <c r="D56" s="18">
        <v>12130</v>
      </c>
      <c r="E56" s="18">
        <v>4047</v>
      </c>
      <c r="F56" s="18">
        <v>2782.8</v>
      </c>
      <c r="G56" s="18">
        <v>5300.2</v>
      </c>
      <c r="H56" s="18"/>
      <c r="I56" s="18">
        <v>1</v>
      </c>
      <c r="J56" s="18">
        <v>480348</v>
      </c>
    </row>
    <row r="57">
      <c r="A57" s="10" t="s">
        <v>432</v>
      </c>
      <c r="B57" s="11" t="s">
        <v>442</v>
      </c>
      <c r="C57" s="18">
        <v>1</v>
      </c>
      <c r="D57" s="18">
        <v>19915.2097</v>
      </c>
      <c r="E57" s="18">
        <v>14173</v>
      </c>
      <c r="F57" s="18">
        <v>0</v>
      </c>
      <c r="G57" s="18">
        <v>5742.2097</v>
      </c>
      <c r="H57" s="18"/>
      <c r="I57" s="18"/>
      <c r="J57" s="18">
        <v>238982.52</v>
      </c>
    </row>
    <row r="58">
      <c r="A58" s="10" t="s">
        <v>433</v>
      </c>
      <c r="B58" s="11" t="s">
        <v>443</v>
      </c>
      <c r="C58" s="18">
        <v>8.31</v>
      </c>
      <c r="D58" s="18">
        <v>20533.90522</v>
      </c>
      <c r="E58" s="18">
        <v>8570</v>
      </c>
      <c r="F58" s="18">
        <v>371.94</v>
      </c>
      <c r="G58" s="18">
        <v>11591.96522</v>
      </c>
      <c r="H58" s="18"/>
      <c r="I58" s="18">
        <v>1</v>
      </c>
      <c r="J58" s="18">
        <v>2047641.03</v>
      </c>
    </row>
    <row r="59">
      <c r="A59" s="10" t="s">
        <v>434</v>
      </c>
      <c r="B59" s="11" t="s">
        <v>444</v>
      </c>
      <c r="C59" s="18">
        <v>1.5</v>
      </c>
      <c r="D59" s="18">
        <v>18714.25</v>
      </c>
      <c r="E59" s="18">
        <v>7793</v>
      </c>
      <c r="F59" s="18">
        <v>358.48</v>
      </c>
      <c r="G59" s="18">
        <v>10562.77</v>
      </c>
      <c r="H59" s="18"/>
      <c r="I59" s="18"/>
      <c r="J59" s="18">
        <v>336856.5</v>
      </c>
    </row>
    <row r="60">
      <c r="A60" s="10" t="s">
        <v>435</v>
      </c>
      <c r="B60" s="11" t="s">
        <v>445</v>
      </c>
      <c r="C60" s="18">
        <v>.5</v>
      </c>
      <c r="D60" s="18">
        <v>14553.56</v>
      </c>
      <c r="E60" s="18">
        <v>8992</v>
      </c>
      <c r="F60" s="18">
        <v>206.82</v>
      </c>
      <c r="G60" s="18">
        <v>5354.74</v>
      </c>
      <c r="H60" s="18"/>
      <c r="I60" s="18"/>
      <c r="J60" s="18">
        <v>87321.36</v>
      </c>
    </row>
    <row r="61">
      <c r="A61" s="10" t="s">
        <v>446</v>
      </c>
      <c r="B61" s="11" t="s">
        <v>447</v>
      </c>
      <c r="C61" s="18">
        <v>1</v>
      </c>
      <c r="D61" s="18">
        <v>18461.721</v>
      </c>
      <c r="E61" s="18">
        <v>8570</v>
      </c>
      <c r="F61" s="18">
        <v>342.8</v>
      </c>
      <c r="G61" s="18">
        <v>9548.921</v>
      </c>
      <c r="H61" s="18"/>
      <c r="I61" s="18">
        <v>1</v>
      </c>
      <c r="J61" s="18">
        <v>221540.65</v>
      </c>
    </row>
    <row r="62">
      <c r="A62" s="10" t="s">
        <v>448</v>
      </c>
      <c r="B62" s="11" t="s">
        <v>449</v>
      </c>
      <c r="C62" s="18">
        <v>.75</v>
      </c>
      <c r="D62" s="18">
        <v>10832.28</v>
      </c>
      <c r="E62" s="18">
        <v>7793</v>
      </c>
      <c r="F62" s="18">
        <v>233.79</v>
      </c>
      <c r="G62" s="18">
        <v>2805.49</v>
      </c>
      <c r="H62" s="18"/>
      <c r="I62" s="18"/>
      <c r="J62" s="18">
        <v>97490.52</v>
      </c>
    </row>
    <row r="63">
      <c r="A63" s="10" t="s">
        <v>450</v>
      </c>
      <c r="B63" s="11" t="s">
        <v>451</v>
      </c>
      <c r="C63" s="18">
        <v>1</v>
      </c>
      <c r="D63" s="18">
        <v>23292.47</v>
      </c>
      <c r="E63" s="18">
        <v>8992</v>
      </c>
      <c r="F63" s="18">
        <v>467.58</v>
      </c>
      <c r="G63" s="18">
        <v>13832.89</v>
      </c>
      <c r="H63" s="18"/>
      <c r="I63" s="18"/>
      <c r="J63" s="18">
        <v>279509.64</v>
      </c>
    </row>
    <row r="64">
      <c r="A64" s="10" t="s">
        <v>452</v>
      </c>
      <c r="B64" s="11" t="s">
        <v>453</v>
      </c>
      <c r="C64" s="18">
        <v>.5</v>
      </c>
      <c r="D64" s="18">
        <v>9966.7</v>
      </c>
      <c r="E64" s="18">
        <v>4923</v>
      </c>
      <c r="F64" s="18">
        <v>0</v>
      </c>
      <c r="G64" s="18">
        <v>5043.7</v>
      </c>
      <c r="H64" s="18"/>
      <c r="I64" s="18"/>
      <c r="J64" s="18">
        <v>59800.2</v>
      </c>
    </row>
    <row r="65">
      <c r="A65" s="10" t="s">
        <v>454</v>
      </c>
      <c r="B65" s="11" t="s">
        <v>455</v>
      </c>
      <c r="C65" s="18">
        <v>1</v>
      </c>
      <c r="D65" s="18">
        <v>16843.14</v>
      </c>
      <c r="E65" s="18">
        <v>12756</v>
      </c>
      <c r="F65" s="18">
        <v>510.24</v>
      </c>
      <c r="G65" s="18">
        <v>3576.9</v>
      </c>
      <c r="H65" s="18"/>
      <c r="I65" s="18"/>
      <c r="J65" s="18">
        <v>202117.68</v>
      </c>
    </row>
    <row r="66">
      <c r="A66" s="10" t="s">
        <v>456</v>
      </c>
      <c r="B66" s="11" t="s">
        <v>457</v>
      </c>
      <c r="C66" s="18">
        <v>6</v>
      </c>
      <c r="D66" s="18">
        <v>9966.7</v>
      </c>
      <c r="E66" s="18">
        <v>5418</v>
      </c>
      <c r="F66" s="18">
        <v>3250.8</v>
      </c>
      <c r="G66" s="18">
        <v>1297.9</v>
      </c>
      <c r="H66" s="18"/>
      <c r="I66" s="18"/>
      <c r="J66" s="18">
        <v>717602.4</v>
      </c>
    </row>
    <row r="67" ht="25" customHeight="1">
      <c r="A67" s="26" t="s">
        <v>458</v>
      </c>
      <c r="B67" s="26"/>
      <c r="C67" s="22" t="s">
        <v>329</v>
      </c>
      <c r="D67" s="22">
        <f>SUBTOTAL(9,D51:D66)</f>
      </c>
      <c r="E67" s="22" t="s">
        <v>329</v>
      </c>
      <c r="F67" s="22" t="s">
        <v>329</v>
      </c>
      <c r="G67" s="22" t="s">
        <v>329</v>
      </c>
      <c r="H67" s="22" t="s">
        <v>329</v>
      </c>
      <c r="I67" s="22" t="s">
        <v>329</v>
      </c>
      <c r="J67" s="22">
        <f>SUBTOTAL(9,J51:J66)</f>
      </c>
    </row>
    <row r="68" ht="25" customHeight="1">
</row>
    <row r="69" ht="25" customHeight="1">
      <c r="A69" s="23" t="s">
        <v>412</v>
      </c>
      <c r="B69" s="23"/>
      <c r="C69" s="24" t="s">
        <v>152</v>
      </c>
      <c r="D69" s="24"/>
      <c r="E69" s="24"/>
      <c r="F69" s="24"/>
      <c r="G69" s="24"/>
      <c r="H69" s="24"/>
      <c r="I69" s="24"/>
      <c r="J69" s="24"/>
    </row>
    <row r="70" ht="25" customHeight="1">
      <c r="A70" s="23" t="s">
        <v>413</v>
      </c>
      <c r="B70" s="23"/>
      <c r="C70" s="24" t="s">
        <v>414</v>
      </c>
      <c r="D70" s="24"/>
      <c r="E70" s="24"/>
      <c r="F70" s="24"/>
      <c r="G70" s="24"/>
      <c r="H70" s="24"/>
      <c r="I70" s="24"/>
      <c r="J70" s="24"/>
    </row>
    <row r="71" ht="25" customHeight="1">
      <c r="A71" s="23" t="s">
        <v>415</v>
      </c>
      <c r="B71" s="23"/>
      <c r="C71" s="24" t="s">
        <v>392</v>
      </c>
      <c r="D71" s="24"/>
      <c r="E71" s="24"/>
      <c r="F71" s="24"/>
      <c r="G71" s="24"/>
      <c r="H71" s="24"/>
      <c r="I71" s="24"/>
      <c r="J71" s="24"/>
    </row>
    <row r="72" ht="25" customHeight="1">
      <c r="A72" s="6" t="s">
        <v>416</v>
      </c>
      <c r="B72" s="6"/>
      <c r="C72" s="6"/>
      <c r="D72" s="6"/>
      <c r="E72" s="6"/>
      <c r="F72" s="6"/>
      <c r="G72" s="6"/>
      <c r="H72" s="6"/>
      <c r="I72" s="6"/>
      <c r="J72" s="6"/>
    </row>
    <row r="73" ht="25" customHeight="1">
</row>
    <row r="74" ht="50" customHeight="1">
      <c r="A74" s="10" t="s">
        <v>321</v>
      </c>
      <c r="B74" s="10" t="s">
        <v>417</v>
      </c>
      <c r="C74" s="10" t="s">
        <v>418</v>
      </c>
      <c r="D74" s="10" t="s">
        <v>419</v>
      </c>
      <c r="E74" s="10"/>
      <c r="F74" s="10"/>
      <c r="G74" s="10"/>
      <c r="H74" s="10" t="s">
        <v>420</v>
      </c>
      <c r="I74" s="10" t="s">
        <v>421</v>
      </c>
      <c r="J74" s="10" t="s">
        <v>422</v>
      </c>
    </row>
    <row r="75" ht="50" customHeight="1">
      <c r="A75" s="10"/>
      <c r="B75" s="10"/>
      <c r="C75" s="10"/>
      <c r="D75" s="10" t="s">
        <v>423</v>
      </c>
      <c r="E75" s="10" t="s">
        <v>86</v>
      </c>
      <c r="F75" s="10"/>
      <c r="G75" s="10"/>
      <c r="H75" s="10"/>
      <c r="I75" s="10"/>
      <c r="J75" s="10"/>
    </row>
    <row r="76" ht="50" customHeight="1">
      <c r="A76" s="10"/>
      <c r="B76" s="10"/>
      <c r="C76" s="10"/>
      <c r="D76" s="10"/>
      <c r="E76" s="10" t="s">
        <v>424</v>
      </c>
      <c r="F76" s="10" t="s">
        <v>425</v>
      </c>
      <c r="G76" s="10" t="s">
        <v>426</v>
      </c>
      <c r="H76" s="10"/>
      <c r="I76" s="10"/>
      <c r="J76" s="10"/>
    </row>
    <row r="77" ht="25" customHeight="1">
      <c r="A77" s="10" t="s">
        <v>326</v>
      </c>
      <c r="B77" s="10" t="s">
        <v>427</v>
      </c>
      <c r="C77" s="10" t="s">
        <v>428</v>
      </c>
      <c r="D77" s="10" t="s">
        <v>429</v>
      </c>
      <c r="E77" s="10" t="s">
        <v>430</v>
      </c>
      <c r="F77" s="10" t="s">
        <v>431</v>
      </c>
      <c r="G77" s="10" t="s">
        <v>432</v>
      </c>
      <c r="H77" s="10" t="s">
        <v>433</v>
      </c>
      <c r="I77" s="10" t="s">
        <v>434</v>
      </c>
      <c r="J77" s="10" t="s">
        <v>435</v>
      </c>
    </row>
    <row r="78">
      <c r="A78" s="10" t="s">
        <v>326</v>
      </c>
      <c r="B78" s="11" t="s">
        <v>436</v>
      </c>
      <c r="C78" s="18">
        <v>2</v>
      </c>
      <c r="D78" s="18">
        <v>12283.33</v>
      </c>
      <c r="E78" s="18">
        <v>4533</v>
      </c>
      <c r="F78" s="18">
        <v>906.6</v>
      </c>
      <c r="G78" s="18">
        <v>6843.73</v>
      </c>
      <c r="H78" s="18"/>
      <c r="I78" s="18">
        <v>1</v>
      </c>
      <c r="J78" s="18">
        <v>294799.92</v>
      </c>
    </row>
    <row r="79">
      <c r="A79" s="10" t="s">
        <v>427</v>
      </c>
      <c r="B79" s="11" t="s">
        <v>437</v>
      </c>
      <c r="C79" s="18">
        <v>1</v>
      </c>
      <c r="D79" s="18">
        <v>12130</v>
      </c>
      <c r="E79" s="18">
        <v>4282</v>
      </c>
      <c r="F79" s="18">
        <v>428.2</v>
      </c>
      <c r="G79" s="18">
        <v>7419.8</v>
      </c>
      <c r="H79" s="18"/>
      <c r="I79" s="18"/>
      <c r="J79" s="18">
        <v>145560</v>
      </c>
    </row>
    <row r="80">
      <c r="A80" s="10" t="s">
        <v>428</v>
      </c>
      <c r="B80" s="11" t="s">
        <v>438</v>
      </c>
      <c r="C80" s="18">
        <v>1.5</v>
      </c>
      <c r="D80" s="18">
        <v>12130</v>
      </c>
      <c r="E80" s="18">
        <v>4282</v>
      </c>
      <c r="F80" s="18">
        <v>0</v>
      </c>
      <c r="G80" s="18">
        <v>7848</v>
      </c>
      <c r="H80" s="18"/>
      <c r="I80" s="18"/>
      <c r="J80" s="18">
        <v>218340</v>
      </c>
    </row>
    <row r="81">
      <c r="A81" s="10" t="s">
        <v>429</v>
      </c>
      <c r="B81" s="11" t="s">
        <v>439</v>
      </c>
      <c r="C81" s="18">
        <v>2</v>
      </c>
      <c r="D81" s="18">
        <v>8782.5866</v>
      </c>
      <c r="E81" s="18">
        <v>4047</v>
      </c>
      <c r="F81" s="18">
        <v>0</v>
      </c>
      <c r="G81" s="18">
        <v>4735.5866</v>
      </c>
      <c r="H81" s="18"/>
      <c r="I81" s="18"/>
      <c r="J81" s="18">
        <v>210782.08</v>
      </c>
    </row>
    <row r="82">
      <c r="A82" s="10" t="s">
        <v>430</v>
      </c>
      <c r="B82" s="11" t="s">
        <v>440</v>
      </c>
      <c r="C82" s="18">
        <v>1.5</v>
      </c>
      <c r="D82" s="18">
        <v>12130</v>
      </c>
      <c r="E82" s="18">
        <v>4533</v>
      </c>
      <c r="F82" s="18">
        <v>0</v>
      </c>
      <c r="G82" s="18">
        <v>7597</v>
      </c>
      <c r="H82" s="18"/>
      <c r="I82" s="18"/>
      <c r="J82" s="18">
        <v>218340</v>
      </c>
    </row>
    <row r="83">
      <c r="A83" s="10" t="s">
        <v>431</v>
      </c>
      <c r="B83" s="11" t="s">
        <v>441</v>
      </c>
      <c r="C83" s="18">
        <v>3.3</v>
      </c>
      <c r="D83" s="18">
        <v>12130</v>
      </c>
      <c r="E83" s="18">
        <v>4047</v>
      </c>
      <c r="F83" s="18">
        <v>2782.8</v>
      </c>
      <c r="G83" s="18">
        <v>5300.2</v>
      </c>
      <c r="H83" s="18"/>
      <c r="I83" s="18">
        <v>1</v>
      </c>
      <c r="J83" s="18">
        <v>480348</v>
      </c>
    </row>
    <row r="84">
      <c r="A84" s="10" t="s">
        <v>432</v>
      </c>
      <c r="B84" s="11" t="s">
        <v>442</v>
      </c>
      <c r="C84" s="18">
        <v>1</v>
      </c>
      <c r="D84" s="18">
        <v>19915.2097</v>
      </c>
      <c r="E84" s="18">
        <v>14173</v>
      </c>
      <c r="F84" s="18">
        <v>0</v>
      </c>
      <c r="G84" s="18">
        <v>5742.2097</v>
      </c>
      <c r="H84" s="18"/>
      <c r="I84" s="18"/>
      <c r="J84" s="18">
        <v>238982.52</v>
      </c>
    </row>
    <row r="85">
      <c r="A85" s="10" t="s">
        <v>433</v>
      </c>
      <c r="B85" s="11" t="s">
        <v>443</v>
      </c>
      <c r="C85" s="18">
        <v>8.31</v>
      </c>
      <c r="D85" s="18">
        <v>19951.2739</v>
      </c>
      <c r="E85" s="18">
        <v>8570</v>
      </c>
      <c r="F85" s="18">
        <v>371.94</v>
      </c>
      <c r="G85" s="18">
        <v>11009.3339</v>
      </c>
      <c r="H85" s="18"/>
      <c r="I85" s="18">
        <v>1</v>
      </c>
      <c r="J85" s="18">
        <v>1989541.03</v>
      </c>
    </row>
    <row r="86">
      <c r="A86" s="10" t="s">
        <v>434</v>
      </c>
      <c r="B86" s="11" t="s">
        <v>444</v>
      </c>
      <c r="C86" s="18">
        <v>1.5</v>
      </c>
      <c r="D86" s="18">
        <v>18714.25</v>
      </c>
      <c r="E86" s="18">
        <v>7793</v>
      </c>
      <c r="F86" s="18">
        <v>358.48</v>
      </c>
      <c r="G86" s="18">
        <v>10562.77</v>
      </c>
      <c r="H86" s="18"/>
      <c r="I86" s="18"/>
      <c r="J86" s="18">
        <v>336856.5</v>
      </c>
    </row>
    <row r="87">
      <c r="A87" s="10" t="s">
        <v>435</v>
      </c>
      <c r="B87" s="11" t="s">
        <v>445</v>
      </c>
      <c r="C87" s="18">
        <v>.5</v>
      </c>
      <c r="D87" s="18">
        <v>14553.56</v>
      </c>
      <c r="E87" s="18">
        <v>8992</v>
      </c>
      <c r="F87" s="18">
        <v>206.82</v>
      </c>
      <c r="G87" s="18">
        <v>5354.74</v>
      </c>
      <c r="H87" s="18"/>
      <c r="I87" s="18"/>
      <c r="J87" s="18">
        <v>87321.36</v>
      </c>
    </row>
    <row r="88">
      <c r="A88" s="10" t="s">
        <v>446</v>
      </c>
      <c r="B88" s="11" t="s">
        <v>447</v>
      </c>
      <c r="C88" s="18">
        <v>1</v>
      </c>
      <c r="D88" s="18">
        <v>18461.721</v>
      </c>
      <c r="E88" s="18">
        <v>8570</v>
      </c>
      <c r="F88" s="18">
        <v>342.8</v>
      </c>
      <c r="G88" s="18">
        <v>9548.921</v>
      </c>
      <c r="H88" s="18"/>
      <c r="I88" s="18">
        <v>1</v>
      </c>
      <c r="J88" s="18">
        <v>221540.65</v>
      </c>
    </row>
    <row r="89">
      <c r="A89" s="10" t="s">
        <v>448</v>
      </c>
      <c r="B89" s="11" t="s">
        <v>449</v>
      </c>
      <c r="C89" s="18">
        <v>.75</v>
      </c>
      <c r="D89" s="18">
        <v>10832.28</v>
      </c>
      <c r="E89" s="18">
        <v>7793</v>
      </c>
      <c r="F89" s="18">
        <v>233.79</v>
      </c>
      <c r="G89" s="18">
        <v>2805.49</v>
      </c>
      <c r="H89" s="18"/>
      <c r="I89" s="18"/>
      <c r="J89" s="18">
        <v>97490.52</v>
      </c>
    </row>
    <row r="90">
      <c r="A90" s="10" t="s">
        <v>450</v>
      </c>
      <c r="B90" s="11" t="s">
        <v>451</v>
      </c>
      <c r="C90" s="18">
        <v>1</v>
      </c>
      <c r="D90" s="18">
        <v>23292.47</v>
      </c>
      <c r="E90" s="18">
        <v>8992</v>
      </c>
      <c r="F90" s="18">
        <v>467.58</v>
      </c>
      <c r="G90" s="18">
        <v>13832.89</v>
      </c>
      <c r="H90" s="18"/>
      <c r="I90" s="18"/>
      <c r="J90" s="18">
        <v>279509.64</v>
      </c>
    </row>
    <row r="91">
      <c r="A91" s="10" t="s">
        <v>452</v>
      </c>
      <c r="B91" s="11" t="s">
        <v>453</v>
      </c>
      <c r="C91" s="18">
        <v>.5</v>
      </c>
      <c r="D91" s="18">
        <v>9966.7</v>
      </c>
      <c r="E91" s="18">
        <v>4923</v>
      </c>
      <c r="F91" s="18">
        <v>0</v>
      </c>
      <c r="G91" s="18">
        <v>5043.7</v>
      </c>
      <c r="H91" s="18"/>
      <c r="I91" s="18"/>
      <c r="J91" s="18">
        <v>59800.2</v>
      </c>
    </row>
    <row r="92">
      <c r="A92" s="10" t="s">
        <v>454</v>
      </c>
      <c r="B92" s="11" t="s">
        <v>455</v>
      </c>
      <c r="C92" s="18">
        <v>1</v>
      </c>
      <c r="D92" s="18">
        <v>16843.14</v>
      </c>
      <c r="E92" s="18">
        <v>12756</v>
      </c>
      <c r="F92" s="18">
        <v>510.24</v>
      </c>
      <c r="G92" s="18">
        <v>3576.9</v>
      </c>
      <c r="H92" s="18"/>
      <c r="I92" s="18"/>
      <c r="J92" s="18">
        <v>202117.68</v>
      </c>
    </row>
    <row r="93">
      <c r="A93" s="10" t="s">
        <v>456</v>
      </c>
      <c r="B93" s="11" t="s">
        <v>457</v>
      </c>
      <c r="C93" s="18">
        <v>6</v>
      </c>
      <c r="D93" s="18">
        <v>9966.7</v>
      </c>
      <c r="E93" s="18">
        <v>5418</v>
      </c>
      <c r="F93" s="18">
        <v>3250.8</v>
      </c>
      <c r="G93" s="18">
        <v>1297.9</v>
      </c>
      <c r="H93" s="18"/>
      <c r="I93" s="18"/>
      <c r="J93" s="18">
        <v>717602.4</v>
      </c>
    </row>
    <row r="94" ht="25" customHeight="1">
      <c r="A94" s="26" t="s">
        <v>458</v>
      </c>
      <c r="B94" s="26"/>
      <c r="C94" s="22" t="s">
        <v>329</v>
      </c>
      <c r="D94" s="22">
        <f>SUBTOTAL(9,D78:D93)</f>
      </c>
      <c r="E94" s="22" t="s">
        <v>329</v>
      </c>
      <c r="F94" s="22" t="s">
        <v>329</v>
      </c>
      <c r="G94" s="22" t="s">
        <v>329</v>
      </c>
      <c r="H94" s="22" t="s">
        <v>329</v>
      </c>
      <c r="I94" s="22" t="s">
        <v>329</v>
      </c>
      <c r="J94" s="22">
        <f>SUBTOTAL(9,J78:J93)</f>
      </c>
    </row>
    <row r="95" ht="20" customHeight="1">
</row>
    <row r="96" ht="25" customHeight="1">
      <c r="A96" s="23" t="s">
        <v>415</v>
      </c>
      <c r="B96" s="23"/>
      <c r="C96" s="24" t="s">
        <v>386</v>
      </c>
      <c r="D96" s="24"/>
      <c r="E96" s="24"/>
      <c r="F96" s="24"/>
      <c r="G96" s="24"/>
    </row>
    <row r="97" ht="15" customHeight="1">
</row>
    <row r="98" ht="50" customHeight="1">
      <c r="A98" s="6" t="s">
        <v>462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0" t="s">
        <v>321</v>
      </c>
      <c r="B100" s="10" t="s">
        <v>48</v>
      </c>
      <c r="C100" s="10"/>
      <c r="D100" s="10"/>
      <c r="E100" s="10" t="s">
        <v>463</v>
      </c>
      <c r="F100" s="10" t="s">
        <v>464</v>
      </c>
      <c r="G100" s="10" t="s">
        <v>465</v>
      </c>
    </row>
    <row r="101" ht="20" customHeight="1">
      <c r="A101" s="10" t="s">
        <v>60</v>
      </c>
      <c r="B101" s="10" t="s">
        <v>60</v>
      </c>
      <c r="C101" s="10"/>
      <c r="D101" s="10"/>
      <c r="E101" s="10" t="s">
        <v>60</v>
      </c>
      <c r="F101" s="10" t="s">
        <v>60</v>
      </c>
      <c r="G101" s="10" t="s">
        <v>60</v>
      </c>
    </row>
    <row r="102" ht="20" customHeight="1">
</row>
    <row r="103" ht="25" customHeight="1">
      <c r="A103" s="23" t="s">
        <v>415</v>
      </c>
      <c r="B103" s="23"/>
      <c r="C103" s="24" t="s">
        <v>389</v>
      </c>
      <c r="D103" s="24"/>
      <c r="E103" s="24"/>
      <c r="F103" s="24"/>
      <c r="G103" s="24"/>
    </row>
    <row r="104" ht="15" customHeight="1">
</row>
    <row r="105" ht="50" customHeight="1">
      <c r="A105" s="6" t="s">
        <v>462</v>
      </c>
      <c r="B105" s="6"/>
      <c r="C105" s="6"/>
      <c r="D105" s="6"/>
      <c r="E105" s="6"/>
      <c r="F105" s="6"/>
      <c r="G105" s="6"/>
    </row>
    <row r="106" ht="15" customHeight="1">
</row>
    <row r="107" ht="50" customHeight="1">
      <c r="A107" s="10" t="s">
        <v>321</v>
      </c>
      <c r="B107" s="10" t="s">
        <v>48</v>
      </c>
      <c r="C107" s="10"/>
      <c r="D107" s="10"/>
      <c r="E107" s="10" t="s">
        <v>463</v>
      </c>
      <c r="F107" s="10" t="s">
        <v>464</v>
      </c>
      <c r="G107" s="10" t="s">
        <v>465</v>
      </c>
    </row>
    <row r="108" ht="20" customHeight="1">
      <c r="A108" s="10" t="s">
        <v>60</v>
      </c>
      <c r="B108" s="10" t="s">
        <v>60</v>
      </c>
      <c r="C108" s="10"/>
      <c r="D108" s="10"/>
      <c r="E108" s="10" t="s">
        <v>60</v>
      </c>
      <c r="F108" s="10" t="s">
        <v>60</v>
      </c>
      <c r="G108" s="10" t="s">
        <v>60</v>
      </c>
    </row>
    <row r="109" ht="20" customHeight="1">
</row>
    <row r="110" ht="25" customHeight="1">
      <c r="A110" s="23" t="s">
        <v>415</v>
      </c>
      <c r="B110" s="23"/>
      <c r="C110" s="24" t="s">
        <v>392</v>
      </c>
      <c r="D110" s="24"/>
      <c r="E110" s="24"/>
      <c r="F110" s="24"/>
      <c r="G110" s="24"/>
    </row>
    <row r="111" ht="15" customHeight="1">
</row>
    <row r="112" ht="50" customHeight="1">
      <c r="A112" s="6" t="s">
        <v>462</v>
      </c>
      <c r="B112" s="6"/>
      <c r="C112" s="6"/>
      <c r="D112" s="6"/>
      <c r="E112" s="6"/>
      <c r="F112" s="6"/>
      <c r="G112" s="6"/>
    </row>
    <row r="113" ht="15" customHeight="1">
</row>
    <row r="114" ht="50" customHeight="1">
      <c r="A114" s="10" t="s">
        <v>321</v>
      </c>
      <c r="B114" s="10" t="s">
        <v>48</v>
      </c>
      <c r="C114" s="10"/>
      <c r="D114" s="10"/>
      <c r="E114" s="10" t="s">
        <v>463</v>
      </c>
      <c r="F114" s="10" t="s">
        <v>464</v>
      </c>
      <c r="G114" s="10" t="s">
        <v>465</v>
      </c>
    </row>
    <row r="115" ht="20" customHeight="1">
      <c r="A115" s="10" t="s">
        <v>60</v>
      </c>
      <c r="B115" s="10" t="s">
        <v>60</v>
      </c>
      <c r="C115" s="10"/>
      <c r="D115" s="10"/>
      <c r="E115" s="10" t="s">
        <v>60</v>
      </c>
      <c r="F115" s="10" t="s">
        <v>60</v>
      </c>
      <c r="G115" s="10" t="s">
        <v>60</v>
      </c>
    </row>
  </sheetData>
  <sheetProtection password="9B93" sheet="1" objects="1" scenarios="1"/>
  <mergeCells>
    <mergeCell ref="E1:J1"/>
    <mergeCell ref="A3:B3"/>
    <mergeCell ref="C3:J3"/>
    <mergeCell ref="A4:B4"/>
    <mergeCell ref="C4:J4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A28:B28"/>
    <mergeCell ref="A30:B30"/>
    <mergeCell ref="C30:J30"/>
    <mergeCell ref="A31:B31"/>
    <mergeCell ref="C31:J31"/>
    <mergeCell ref="A32:B32"/>
    <mergeCell ref="C32:J32"/>
    <mergeCell ref="A33:J33"/>
    <mergeCell ref="A35:A37"/>
    <mergeCell ref="B35:B37"/>
    <mergeCell ref="C35:C37"/>
    <mergeCell ref="D35:G35"/>
    <mergeCell ref="H35:H37"/>
    <mergeCell ref="I35:I37"/>
    <mergeCell ref="J35:J37"/>
    <mergeCell ref="D36:D37"/>
    <mergeCell ref="E36:G36"/>
    <mergeCell ref="A40:B40"/>
    <mergeCell ref="A42:B42"/>
    <mergeCell ref="C42:J42"/>
    <mergeCell ref="A43:B43"/>
    <mergeCell ref="C43:J43"/>
    <mergeCell ref="A44:B44"/>
    <mergeCell ref="C44:J44"/>
    <mergeCell ref="A45:J45"/>
    <mergeCell ref="A47:A49"/>
    <mergeCell ref="B47:B49"/>
    <mergeCell ref="C47:C49"/>
    <mergeCell ref="D47:G47"/>
    <mergeCell ref="H47:H49"/>
    <mergeCell ref="I47:I49"/>
    <mergeCell ref="J47:J49"/>
    <mergeCell ref="D48:D49"/>
    <mergeCell ref="E48:G48"/>
    <mergeCell ref="A67:B67"/>
    <mergeCell ref="A69:B69"/>
    <mergeCell ref="C69:J69"/>
    <mergeCell ref="A70:B70"/>
    <mergeCell ref="C70:J70"/>
    <mergeCell ref="A71:B71"/>
    <mergeCell ref="C71:J71"/>
    <mergeCell ref="A72:J72"/>
    <mergeCell ref="A74:A76"/>
    <mergeCell ref="B74:B76"/>
    <mergeCell ref="C74:C76"/>
    <mergeCell ref="D74:G74"/>
    <mergeCell ref="H74:H76"/>
    <mergeCell ref="I74:I76"/>
    <mergeCell ref="J74:J76"/>
    <mergeCell ref="D75:D76"/>
    <mergeCell ref="E75:G75"/>
    <mergeCell ref="A94:B94"/>
    <mergeCell ref="A96:B96"/>
    <mergeCell ref="C96:G96"/>
    <mergeCell ref="A98:G98"/>
    <mergeCell ref="B100:D100"/>
    <mergeCell ref="B101:D101"/>
    <mergeCell ref="A103:B103"/>
    <mergeCell ref="C103:G103"/>
    <mergeCell ref="A105:G105"/>
    <mergeCell ref="B107:D107"/>
    <mergeCell ref="B108:D108"/>
    <mergeCell ref="A110:B110"/>
    <mergeCell ref="C110:G110"/>
    <mergeCell ref="A112:G112"/>
    <mergeCell ref="B114:D114"/>
    <mergeCell ref="B115:D115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&amp;K00-00920642.RBS.26608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412</v>
      </c>
      <c r="B2" s="23"/>
      <c r="C2" s="24" t="s">
        <v>155</v>
      </c>
      <c r="D2" s="24"/>
      <c r="E2" s="24"/>
      <c r="F2" s="24"/>
      <c r="G2" s="24"/>
    </row>
    <row r="3" ht="20" customHeight="1">
      <c r="A3" s="23" t="s">
        <v>413</v>
      </c>
      <c r="B3" s="23"/>
      <c r="C3" s="24" t="s">
        <v>414</v>
      </c>
      <c r="D3" s="24"/>
      <c r="E3" s="24"/>
      <c r="F3" s="24"/>
      <c r="G3" s="24"/>
    </row>
    <row r="4" ht="25" customHeight="1">
      <c r="A4" s="23" t="s">
        <v>415</v>
      </c>
      <c r="B4" s="23"/>
      <c r="C4" s="24" t="s">
        <v>386</v>
      </c>
      <c r="D4" s="24"/>
      <c r="E4" s="24"/>
      <c r="F4" s="24"/>
      <c r="G4" s="24"/>
    </row>
    <row r="5" ht="15" customHeight="1">
</row>
    <row r="6" ht="25" customHeight="1">
      <c r="A6" s="6" t="s">
        <v>466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321</v>
      </c>
      <c r="B8" s="10" t="s">
        <v>467</v>
      </c>
      <c r="C8" s="10"/>
      <c r="D8" s="10" t="s">
        <v>468</v>
      </c>
      <c r="E8" s="10" t="s">
        <v>469</v>
      </c>
      <c r="F8" s="10" t="s">
        <v>470</v>
      </c>
      <c r="G8" s="10" t="s">
        <v>471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20" customHeight="1">
      <c r="A10" s="10" t="s">
        <v>326</v>
      </c>
      <c r="B10" s="11" t="s">
        <v>472</v>
      </c>
      <c r="C10" s="11"/>
      <c r="D10" s="18">
        <v>100</v>
      </c>
      <c r="E10" s="18">
        <v>1</v>
      </c>
      <c r="F10" s="18">
        <v>7</v>
      </c>
      <c r="G10" s="18">
        <v>700</v>
      </c>
    </row>
    <row r="11" ht="20" customHeight="1">
      <c r="A11" s="10" t="s">
        <v>427</v>
      </c>
      <c r="B11" s="11" t="s">
        <v>473</v>
      </c>
      <c r="C11" s="11"/>
      <c r="D11" s="18">
        <v>6668.2</v>
      </c>
      <c r="E11" s="18">
        <v>1</v>
      </c>
      <c r="F11" s="18">
        <v>1</v>
      </c>
      <c r="G11" s="18">
        <v>6668.2</v>
      </c>
    </row>
    <row r="12" ht="25" customHeight="1">
      <c r="A12" s="26" t="s">
        <v>458</v>
      </c>
      <c r="B12" s="26"/>
      <c r="C12" s="26"/>
      <c r="D12" s="26"/>
      <c r="E12" s="26"/>
      <c r="F12" s="26"/>
      <c r="G12" s="22">
        <f>SUBTOTAL(9,G10:G11)</f>
      </c>
    </row>
    <row r="13" ht="20" customHeight="1">
</row>
    <row r="14" ht="25" customHeight="1">
      <c r="A14" s="23" t="s">
        <v>415</v>
      </c>
      <c r="B14" s="23"/>
      <c r="C14" s="24" t="s">
        <v>389</v>
      </c>
      <c r="D14" s="24"/>
      <c r="E14" s="24"/>
      <c r="F14" s="24"/>
      <c r="G14" s="24"/>
    </row>
    <row r="15" ht="15" customHeight="1">
</row>
    <row r="16" ht="25" customHeight="1">
      <c r="A16" s="6" t="s">
        <v>466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321</v>
      </c>
      <c r="B18" s="10" t="s">
        <v>467</v>
      </c>
      <c r="C18" s="10"/>
      <c r="D18" s="10" t="s">
        <v>468</v>
      </c>
      <c r="E18" s="10" t="s">
        <v>469</v>
      </c>
      <c r="F18" s="10" t="s">
        <v>470</v>
      </c>
      <c r="G18" s="10" t="s">
        <v>471</v>
      </c>
    </row>
    <row r="19" ht="20" customHeight="1">
      <c r="A19" s="10" t="s">
        <v>60</v>
      </c>
      <c r="B19" s="10" t="s">
        <v>60</v>
      </c>
      <c r="C19" s="10"/>
      <c r="D19" s="10" t="s">
        <v>60</v>
      </c>
      <c r="E19" s="10" t="s">
        <v>60</v>
      </c>
      <c r="F19" s="10" t="s">
        <v>60</v>
      </c>
      <c r="G19" s="10" t="s">
        <v>60</v>
      </c>
    </row>
    <row r="20" ht="20" customHeight="1">
</row>
    <row r="21" ht="25" customHeight="1">
      <c r="A21" s="23" t="s">
        <v>415</v>
      </c>
      <c r="B21" s="23"/>
      <c r="C21" s="24" t="s">
        <v>392</v>
      </c>
      <c r="D21" s="24"/>
      <c r="E21" s="24"/>
      <c r="F21" s="24"/>
      <c r="G21" s="24"/>
    </row>
    <row r="22" ht="15" customHeight="1">
</row>
    <row r="23" ht="25" customHeight="1">
      <c r="A23" s="6" t="s">
        <v>466</v>
      </c>
      <c r="B23" s="6"/>
      <c r="C23" s="6"/>
      <c r="D23" s="6"/>
      <c r="E23" s="6"/>
      <c r="F23" s="6"/>
      <c r="G23" s="6"/>
    </row>
    <row r="24" ht="15" customHeight="1">
</row>
    <row r="25" ht="50" customHeight="1">
      <c r="A25" s="10" t="s">
        <v>321</v>
      </c>
      <c r="B25" s="10" t="s">
        <v>467</v>
      </c>
      <c r="C25" s="10"/>
      <c r="D25" s="10" t="s">
        <v>468</v>
      </c>
      <c r="E25" s="10" t="s">
        <v>469</v>
      </c>
      <c r="F25" s="10" t="s">
        <v>470</v>
      </c>
      <c r="G25" s="10" t="s">
        <v>471</v>
      </c>
    </row>
    <row r="26" ht="20" customHeight="1">
      <c r="A26" s="10" t="s">
        <v>60</v>
      </c>
      <c r="B26" s="10" t="s">
        <v>60</v>
      </c>
      <c r="C26" s="10"/>
      <c r="D26" s="10" t="s">
        <v>60</v>
      </c>
      <c r="E26" s="10" t="s">
        <v>60</v>
      </c>
      <c r="F26" s="10" t="s">
        <v>60</v>
      </c>
      <c r="G26" s="10" t="s">
        <v>60</v>
      </c>
    </row>
    <row r="27" ht="25" customHeight="1">
</row>
    <row r="28" ht="20" customHeight="1">
      <c r="A28" s="23" t="s">
        <v>412</v>
      </c>
      <c r="B28" s="23"/>
      <c r="C28" s="24" t="s">
        <v>155</v>
      </c>
      <c r="D28" s="24"/>
      <c r="E28" s="24"/>
      <c r="F28" s="24"/>
      <c r="G28" s="24"/>
    </row>
    <row r="29" ht="20" customHeight="1">
      <c r="A29" s="23" t="s">
        <v>413</v>
      </c>
      <c r="B29" s="23"/>
      <c r="C29" s="24" t="s">
        <v>414</v>
      </c>
      <c r="D29" s="24"/>
      <c r="E29" s="24"/>
      <c r="F29" s="24"/>
      <c r="G29" s="24"/>
    </row>
    <row r="30" ht="25" customHeight="1">
      <c r="A30" s="23" t="s">
        <v>415</v>
      </c>
      <c r="B30" s="23"/>
      <c r="C30" s="24" t="s">
        <v>386</v>
      </c>
      <c r="D30" s="24"/>
      <c r="E30" s="24"/>
      <c r="F30" s="24"/>
      <c r="G30" s="24"/>
    </row>
    <row r="31" ht="15" customHeight="1">
</row>
    <row r="32" ht="25" customHeight="1">
      <c r="A32" s="6" t="s">
        <v>474</v>
      </c>
      <c r="B32" s="6"/>
      <c r="C32" s="6"/>
      <c r="D32" s="6"/>
      <c r="E32" s="6"/>
      <c r="F32" s="6"/>
      <c r="G32" s="6"/>
    </row>
    <row r="33" ht="15" customHeight="1">
</row>
    <row r="34" ht="50" customHeight="1">
      <c r="A34" s="10" t="s">
        <v>321</v>
      </c>
      <c r="B34" s="10" t="s">
        <v>467</v>
      </c>
      <c r="C34" s="10"/>
      <c r="D34" s="10" t="s">
        <v>475</v>
      </c>
      <c r="E34" s="10" t="s">
        <v>476</v>
      </c>
      <c r="F34" s="10" t="s">
        <v>477</v>
      </c>
      <c r="G34" s="10" t="s">
        <v>471</v>
      </c>
    </row>
    <row r="35" ht="15" customHeight="1">
      <c r="A35" s="10">
        <v>1</v>
      </c>
      <c r="B35" s="10">
        <v>2</v>
      </c>
      <c r="C35" s="10"/>
      <c r="D35" s="10">
        <v>3</v>
      </c>
      <c r="E35" s="10">
        <v>4</v>
      </c>
      <c r="F35" s="10">
        <v>5</v>
      </c>
      <c r="G35" s="10">
        <v>6</v>
      </c>
    </row>
    <row r="36" ht="20" customHeight="1">
      <c r="A36" s="10" t="s">
        <v>326</v>
      </c>
      <c r="B36" s="11" t="s">
        <v>478</v>
      </c>
      <c r="C36" s="11"/>
      <c r="D36" s="18">
        <v>1</v>
      </c>
      <c r="E36" s="18">
        <v>1</v>
      </c>
      <c r="F36" s="18">
        <v>600</v>
      </c>
      <c r="G36" s="18">
        <v>600</v>
      </c>
    </row>
    <row r="37" ht="20" customHeight="1">
      <c r="A37" s="10" t="s">
        <v>326</v>
      </c>
      <c r="B37" s="11" t="s">
        <v>478</v>
      </c>
      <c r="C37" s="11"/>
      <c r="D37" s="18">
        <v>1</v>
      </c>
      <c r="E37" s="18">
        <v>1</v>
      </c>
      <c r="F37" s="18">
        <v>1150</v>
      </c>
      <c r="G37" s="18">
        <v>1150</v>
      </c>
    </row>
    <row r="38" ht="25" customHeight="1">
      <c r="A38" s="26" t="s">
        <v>458</v>
      </c>
      <c r="B38" s="26"/>
      <c r="C38" s="26"/>
      <c r="D38" s="26"/>
      <c r="E38" s="26"/>
      <c r="F38" s="26"/>
      <c r="G38" s="22">
        <f>SUBTOTAL(9,G36:G37)</f>
      </c>
    </row>
    <row r="39" ht="25" customHeight="1">
</row>
    <row r="40" ht="20" customHeight="1">
      <c r="A40" s="23" t="s">
        <v>412</v>
      </c>
      <c r="B40" s="23"/>
      <c r="C40" s="24" t="s">
        <v>152</v>
      </c>
      <c r="D40" s="24"/>
      <c r="E40" s="24"/>
      <c r="F40" s="24"/>
      <c r="G40" s="24"/>
    </row>
    <row r="41" ht="20" customHeight="1">
      <c r="A41" s="23" t="s">
        <v>413</v>
      </c>
      <c r="B41" s="23"/>
      <c r="C41" s="24" t="s">
        <v>414</v>
      </c>
      <c r="D41" s="24"/>
      <c r="E41" s="24"/>
      <c r="F41" s="24"/>
      <c r="G41" s="24"/>
    </row>
    <row r="42" ht="25" customHeight="1">
      <c r="A42" s="23" t="s">
        <v>415</v>
      </c>
      <c r="B42" s="23"/>
      <c r="C42" s="24" t="s">
        <v>386</v>
      </c>
      <c r="D42" s="24"/>
      <c r="E42" s="24"/>
      <c r="F42" s="24"/>
      <c r="G42" s="24"/>
    </row>
    <row r="43" ht="15" customHeight="1">
</row>
    <row r="44" ht="25" customHeight="1">
      <c r="A44" s="6" t="s">
        <v>474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0" t="s">
        <v>321</v>
      </c>
      <c r="B46" s="10" t="s">
        <v>467</v>
      </c>
      <c r="C46" s="10"/>
      <c r="D46" s="10" t="s">
        <v>475</v>
      </c>
      <c r="E46" s="10" t="s">
        <v>476</v>
      </c>
      <c r="F46" s="10" t="s">
        <v>477</v>
      </c>
      <c r="G46" s="10" t="s">
        <v>471</v>
      </c>
    </row>
    <row r="47" ht="15" customHeight="1">
      <c r="A47" s="10">
        <v>1</v>
      </c>
      <c r="B47" s="10">
        <v>2</v>
      </c>
      <c r="C47" s="10"/>
      <c r="D47" s="10">
        <v>3</v>
      </c>
      <c r="E47" s="10">
        <v>4</v>
      </c>
      <c r="F47" s="10">
        <v>5</v>
      </c>
      <c r="G47" s="10">
        <v>6</v>
      </c>
    </row>
    <row r="48" ht="20" customHeight="1">
      <c r="A48" s="10" t="s">
        <v>427</v>
      </c>
      <c r="B48" s="11" t="s">
        <v>479</v>
      </c>
      <c r="C48" s="11"/>
      <c r="D48" s="18">
        <v>1</v>
      </c>
      <c r="E48" s="18">
        <v>1</v>
      </c>
      <c r="F48" s="18">
        <v>10397.01</v>
      </c>
      <c r="G48" s="18">
        <v>10397.01</v>
      </c>
    </row>
    <row r="49" ht="20" customHeight="1">
      <c r="A49" s="10" t="s">
        <v>427</v>
      </c>
      <c r="B49" s="11" t="s">
        <v>479</v>
      </c>
      <c r="C49" s="11"/>
      <c r="D49" s="18">
        <v>1</v>
      </c>
      <c r="E49" s="18">
        <v>1</v>
      </c>
      <c r="F49" s="18">
        <v>1278.72</v>
      </c>
      <c r="G49" s="18">
        <v>1278.72</v>
      </c>
    </row>
    <row r="50" ht="25" customHeight="1">
      <c r="A50" s="26" t="s">
        <v>458</v>
      </c>
      <c r="B50" s="26"/>
      <c r="C50" s="26"/>
      <c r="D50" s="26"/>
      <c r="E50" s="26"/>
      <c r="F50" s="26"/>
      <c r="G50" s="22">
        <f>SUBTOTAL(9,G48:G49)</f>
      </c>
    </row>
    <row r="51" ht="20" customHeight="1">
</row>
    <row r="52" ht="25" customHeight="1">
      <c r="A52" s="23" t="s">
        <v>415</v>
      </c>
      <c r="B52" s="23"/>
      <c r="C52" s="24" t="s">
        <v>389</v>
      </c>
      <c r="D52" s="24"/>
      <c r="E52" s="24"/>
      <c r="F52" s="24"/>
      <c r="G52" s="24"/>
    </row>
    <row r="53" ht="15" customHeight="1">
</row>
    <row r="54" ht="25" customHeight="1">
      <c r="A54" s="6" t="s">
        <v>474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0" t="s">
        <v>321</v>
      </c>
      <c r="B56" s="10" t="s">
        <v>467</v>
      </c>
      <c r="C56" s="10"/>
      <c r="D56" s="10" t="s">
        <v>475</v>
      </c>
      <c r="E56" s="10" t="s">
        <v>476</v>
      </c>
      <c r="F56" s="10" t="s">
        <v>477</v>
      </c>
      <c r="G56" s="10" t="s">
        <v>471</v>
      </c>
    </row>
    <row r="57" ht="20" customHeight="1">
      <c r="A57" s="10" t="s">
        <v>60</v>
      </c>
      <c r="B57" s="10" t="s">
        <v>60</v>
      </c>
      <c r="C57" s="10"/>
      <c r="D57" s="10" t="s">
        <v>60</v>
      </c>
      <c r="E57" s="10" t="s">
        <v>60</v>
      </c>
      <c r="F57" s="10" t="s">
        <v>60</v>
      </c>
      <c r="G57" s="10" t="s">
        <v>60</v>
      </c>
    </row>
    <row r="58" ht="20" customHeight="1">
</row>
    <row r="59" ht="25" customHeight="1">
      <c r="A59" s="23" t="s">
        <v>415</v>
      </c>
      <c r="B59" s="23"/>
      <c r="C59" s="24" t="s">
        <v>392</v>
      </c>
      <c r="D59" s="24"/>
      <c r="E59" s="24"/>
      <c r="F59" s="24"/>
      <c r="G59" s="24"/>
    </row>
    <row r="60" ht="15" customHeight="1">
</row>
    <row r="61" ht="25" customHeight="1">
      <c r="A61" s="6" t="s">
        <v>474</v>
      </c>
      <c r="B61" s="6"/>
      <c r="C61" s="6"/>
      <c r="D61" s="6"/>
      <c r="E61" s="6"/>
      <c r="F61" s="6"/>
      <c r="G61" s="6"/>
    </row>
    <row r="62" ht="15" customHeight="1">
</row>
    <row r="63" ht="50" customHeight="1">
      <c r="A63" s="10" t="s">
        <v>321</v>
      </c>
      <c r="B63" s="10" t="s">
        <v>467</v>
      </c>
      <c r="C63" s="10"/>
      <c r="D63" s="10" t="s">
        <v>475</v>
      </c>
      <c r="E63" s="10" t="s">
        <v>476</v>
      </c>
      <c r="F63" s="10" t="s">
        <v>477</v>
      </c>
      <c r="G63" s="10" t="s">
        <v>471</v>
      </c>
    </row>
    <row r="64" ht="20" customHeight="1">
      <c r="A64" s="10" t="s">
        <v>60</v>
      </c>
      <c r="B64" s="10" t="s">
        <v>60</v>
      </c>
      <c r="C64" s="10"/>
      <c r="D64" s="10" t="s">
        <v>60</v>
      </c>
      <c r="E64" s="10" t="s">
        <v>60</v>
      </c>
      <c r="F64" s="10" t="s">
        <v>60</v>
      </c>
      <c r="G64" s="10" t="s">
        <v>60</v>
      </c>
    </row>
    <row r="65" ht="25" customHeight="1">
</row>
    <row r="66" ht="20" customHeight="1">
      <c r="A66" s="23" t="s">
        <v>412</v>
      </c>
      <c r="B66" s="23"/>
      <c r="C66" s="24" t="s">
        <v>161</v>
      </c>
      <c r="D66" s="24"/>
      <c r="E66" s="24"/>
      <c r="F66" s="24"/>
      <c r="G66" s="24"/>
    </row>
    <row r="67" ht="20" customHeight="1">
      <c r="A67" s="23" t="s">
        <v>413</v>
      </c>
      <c r="B67" s="23"/>
      <c r="C67" s="24" t="s">
        <v>459</v>
      </c>
      <c r="D67" s="24"/>
      <c r="E67" s="24"/>
      <c r="F67" s="24"/>
      <c r="G67" s="24"/>
    </row>
    <row r="68" ht="25" customHeight="1">
      <c r="A68" s="23" t="s">
        <v>415</v>
      </c>
      <c r="B68" s="23"/>
      <c r="C68" s="24" t="s">
        <v>386</v>
      </c>
      <c r="D68" s="24"/>
      <c r="E68" s="24"/>
      <c r="F68" s="24"/>
      <c r="G68" s="24"/>
    </row>
    <row r="69" ht="15" customHeight="1">
</row>
    <row r="70" ht="50" customHeight="1">
      <c r="A70" s="6" t="s">
        <v>480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0" t="s">
        <v>321</v>
      </c>
      <c r="B72" s="10" t="s">
        <v>481</v>
      </c>
      <c r="C72" s="10"/>
      <c r="D72" s="10"/>
      <c r="E72" s="10"/>
      <c r="F72" s="10" t="s">
        <v>482</v>
      </c>
      <c r="G72" s="10" t="s">
        <v>483</v>
      </c>
    </row>
    <row r="73" ht="15" customHeight="1">
      <c r="A73" s="10">
        <v>1</v>
      </c>
      <c r="B73" s="10">
        <v>2</v>
      </c>
      <c r="C73" s="10"/>
      <c r="D73" s="10"/>
      <c r="E73" s="10"/>
      <c r="F73" s="10">
        <v>3</v>
      </c>
      <c r="G73" s="10">
        <v>4</v>
      </c>
    </row>
    <row r="74" ht="20" customHeight="1">
      <c r="A74" s="10" t="s">
        <v>434</v>
      </c>
      <c r="B74" s="11" t="s">
        <v>484</v>
      </c>
      <c r="C74" s="11"/>
      <c r="D74" s="11"/>
      <c r="E74" s="11"/>
      <c r="F74" s="18">
        <v>196857.41</v>
      </c>
      <c r="G74" s="18">
        <v>43308.63</v>
      </c>
    </row>
    <row r="75" ht="40" customHeight="1">
      <c r="A75" s="10" t="s">
        <v>435</v>
      </c>
      <c r="B75" s="11" t="s">
        <v>485</v>
      </c>
      <c r="C75" s="11"/>
      <c r="D75" s="11"/>
      <c r="E75" s="11"/>
      <c r="F75" s="18">
        <v>196407</v>
      </c>
      <c r="G75" s="18">
        <v>5695.8</v>
      </c>
    </row>
    <row r="76" ht="40" customHeight="1">
      <c r="A76" s="10" t="s">
        <v>446</v>
      </c>
      <c r="B76" s="11" t="s">
        <v>486</v>
      </c>
      <c r="C76" s="11"/>
      <c r="D76" s="11"/>
      <c r="E76" s="11"/>
      <c r="F76" s="18">
        <v>196407</v>
      </c>
      <c r="G76" s="18">
        <v>392.81</v>
      </c>
    </row>
    <row r="77" ht="20" customHeight="1">
      <c r="A77" s="10" t="s">
        <v>448</v>
      </c>
      <c r="B77" s="11" t="s">
        <v>487</v>
      </c>
      <c r="C77" s="11"/>
      <c r="D77" s="11"/>
      <c r="E77" s="11"/>
      <c r="F77" s="18">
        <v>196407</v>
      </c>
      <c r="G77" s="18">
        <v>10016.76</v>
      </c>
    </row>
    <row r="78" ht="25" customHeight="1">
      <c r="A78" s="26" t="s">
        <v>458</v>
      </c>
      <c r="B78" s="26"/>
      <c r="C78" s="26"/>
      <c r="D78" s="26"/>
      <c r="E78" s="26"/>
      <c r="F78" s="26"/>
      <c r="G78" s="22">
        <f>SUBTOTAL(9,G74:G77)</f>
      </c>
    </row>
    <row r="79" ht="25" customHeight="1">
</row>
    <row r="80" ht="20" customHeight="1">
      <c r="A80" s="23" t="s">
        <v>412</v>
      </c>
      <c r="B80" s="23"/>
      <c r="C80" s="24" t="s">
        <v>161</v>
      </c>
      <c r="D80" s="24"/>
      <c r="E80" s="24"/>
      <c r="F80" s="24"/>
      <c r="G80" s="24"/>
    </row>
    <row r="81" ht="20" customHeight="1">
      <c r="A81" s="23" t="s">
        <v>413</v>
      </c>
      <c r="B81" s="23"/>
      <c r="C81" s="24" t="s">
        <v>414</v>
      </c>
      <c r="D81" s="24"/>
      <c r="E81" s="24"/>
      <c r="F81" s="24"/>
      <c r="G81" s="24"/>
    </row>
    <row r="82" ht="25" customHeight="1">
      <c r="A82" s="23" t="s">
        <v>415</v>
      </c>
      <c r="B82" s="23"/>
      <c r="C82" s="24" t="s">
        <v>386</v>
      </c>
      <c r="D82" s="24"/>
      <c r="E82" s="24"/>
      <c r="F82" s="24"/>
      <c r="G82" s="24"/>
    </row>
    <row r="83" ht="15" customHeight="1">
</row>
    <row r="84" ht="50" customHeight="1">
      <c r="A84" s="6" t="s">
        <v>480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0" t="s">
        <v>321</v>
      </c>
      <c r="B86" s="10" t="s">
        <v>481</v>
      </c>
      <c r="C86" s="10"/>
      <c r="D86" s="10"/>
      <c r="E86" s="10"/>
      <c r="F86" s="10" t="s">
        <v>482</v>
      </c>
      <c r="G86" s="10" t="s">
        <v>483</v>
      </c>
    </row>
    <row r="87" ht="15" customHeight="1">
      <c r="A87" s="10">
        <v>1</v>
      </c>
      <c r="B87" s="10">
        <v>2</v>
      </c>
      <c r="C87" s="10"/>
      <c r="D87" s="10"/>
      <c r="E87" s="10"/>
      <c r="F87" s="10">
        <v>3</v>
      </c>
      <c r="G87" s="10">
        <v>4</v>
      </c>
    </row>
    <row r="88" ht="20" customHeight="1">
      <c r="A88" s="10" t="s">
        <v>326</v>
      </c>
      <c r="B88" s="11" t="s">
        <v>488</v>
      </c>
      <c r="C88" s="11"/>
      <c r="D88" s="11"/>
      <c r="E88" s="11"/>
      <c r="F88" s="18">
        <v>4823622.18</v>
      </c>
      <c r="G88" s="18">
        <v>1061196.88</v>
      </c>
    </row>
    <row r="89" ht="20" customHeight="1">
      <c r="A89" s="10" t="s">
        <v>427</v>
      </c>
      <c r="B89" s="11" t="s">
        <v>489</v>
      </c>
      <c r="C89" s="11"/>
      <c r="D89" s="11"/>
      <c r="E89" s="11"/>
      <c r="F89" s="18">
        <v>1804500.77</v>
      </c>
      <c r="G89" s="18">
        <v>396990.17</v>
      </c>
    </row>
    <row r="90" ht="40" customHeight="1">
      <c r="A90" s="10" t="s">
        <v>428</v>
      </c>
      <c r="B90" s="11" t="s">
        <v>490</v>
      </c>
      <c r="C90" s="11"/>
      <c r="D90" s="11"/>
      <c r="E90" s="11"/>
      <c r="F90" s="18">
        <v>4200202.76</v>
      </c>
      <c r="G90" s="18">
        <v>121805.88</v>
      </c>
    </row>
    <row r="91" ht="40" customHeight="1">
      <c r="A91" s="10" t="s">
        <v>429</v>
      </c>
      <c r="B91" s="11" t="s">
        <v>491</v>
      </c>
      <c r="C91" s="11"/>
      <c r="D91" s="11"/>
      <c r="E91" s="11"/>
      <c r="F91" s="18">
        <v>1564490</v>
      </c>
      <c r="G91" s="18">
        <v>45370.21</v>
      </c>
    </row>
    <row r="92" ht="40" customHeight="1">
      <c r="A92" s="10" t="s">
        <v>430</v>
      </c>
      <c r="B92" s="11" t="s">
        <v>492</v>
      </c>
      <c r="C92" s="11"/>
      <c r="D92" s="11"/>
      <c r="E92" s="11"/>
      <c r="F92" s="18">
        <v>1564490</v>
      </c>
      <c r="G92" s="18">
        <v>3128.98</v>
      </c>
    </row>
    <row r="93" ht="40" customHeight="1">
      <c r="A93" s="10" t="s">
        <v>431</v>
      </c>
      <c r="B93" s="11" t="s">
        <v>493</v>
      </c>
      <c r="C93" s="11"/>
      <c r="D93" s="11"/>
      <c r="E93" s="11"/>
      <c r="F93" s="18">
        <v>4200205</v>
      </c>
      <c r="G93" s="18">
        <v>8400.41</v>
      </c>
    </row>
    <row r="94" ht="20" customHeight="1">
      <c r="A94" s="10" t="s">
        <v>432</v>
      </c>
      <c r="B94" s="11" t="s">
        <v>494</v>
      </c>
      <c r="C94" s="11"/>
      <c r="D94" s="11"/>
      <c r="E94" s="11"/>
      <c r="F94" s="18">
        <v>1564490</v>
      </c>
      <c r="G94" s="18">
        <v>79788.99</v>
      </c>
    </row>
    <row r="95" ht="20" customHeight="1">
      <c r="A95" s="10" t="s">
        <v>433</v>
      </c>
      <c r="B95" s="11" t="s">
        <v>495</v>
      </c>
      <c r="C95" s="11"/>
      <c r="D95" s="11"/>
      <c r="E95" s="11"/>
      <c r="F95" s="18">
        <v>4200202.94</v>
      </c>
      <c r="G95" s="18">
        <v>214210.35</v>
      </c>
    </row>
    <row r="96" ht="25" customHeight="1">
      <c r="A96" s="26" t="s">
        <v>458</v>
      </c>
      <c r="B96" s="26"/>
      <c r="C96" s="26"/>
      <c r="D96" s="26"/>
      <c r="E96" s="26"/>
      <c r="F96" s="26"/>
      <c r="G96" s="22">
        <f>SUBTOTAL(9,G88:G95)</f>
      </c>
    </row>
    <row r="97" ht="25" customHeight="1">
</row>
    <row r="98" ht="20" customHeight="1">
      <c r="A98" s="23" t="s">
        <v>412</v>
      </c>
      <c r="B98" s="23"/>
      <c r="C98" s="24" t="s">
        <v>161</v>
      </c>
      <c r="D98" s="24"/>
      <c r="E98" s="24"/>
      <c r="F98" s="24"/>
      <c r="G98" s="24"/>
    </row>
    <row r="99" ht="20" customHeight="1">
      <c r="A99" s="23" t="s">
        <v>413</v>
      </c>
      <c r="B99" s="23"/>
      <c r="C99" s="24" t="s">
        <v>414</v>
      </c>
      <c r="D99" s="24"/>
      <c r="E99" s="24"/>
      <c r="F99" s="24"/>
      <c r="G99" s="24"/>
    </row>
    <row r="100" ht="25" customHeight="1">
      <c r="A100" s="23" t="s">
        <v>415</v>
      </c>
      <c r="B100" s="23"/>
      <c r="C100" s="24" t="s">
        <v>389</v>
      </c>
      <c r="D100" s="24"/>
      <c r="E100" s="24"/>
      <c r="F100" s="24"/>
      <c r="G100" s="24"/>
    </row>
    <row r="101" ht="15" customHeight="1">
</row>
    <row r="102" ht="50" customHeight="1">
      <c r="A102" s="6" t="s">
        <v>480</v>
      </c>
      <c r="B102" s="6"/>
      <c r="C102" s="6"/>
      <c r="D102" s="6"/>
      <c r="E102" s="6"/>
      <c r="F102" s="6"/>
      <c r="G102" s="6"/>
    </row>
    <row r="103" ht="15" customHeight="1">
</row>
    <row r="104" ht="50" customHeight="1">
      <c r="A104" s="10" t="s">
        <v>321</v>
      </c>
      <c r="B104" s="10" t="s">
        <v>481</v>
      </c>
      <c r="C104" s="10"/>
      <c r="D104" s="10"/>
      <c r="E104" s="10"/>
      <c r="F104" s="10" t="s">
        <v>482</v>
      </c>
      <c r="G104" s="10" t="s">
        <v>483</v>
      </c>
    </row>
    <row r="105" ht="15" customHeight="1">
      <c r="A105" s="10">
        <v>1</v>
      </c>
      <c r="B105" s="10">
        <v>2</v>
      </c>
      <c r="C105" s="10"/>
      <c r="D105" s="10"/>
      <c r="E105" s="10"/>
      <c r="F105" s="10">
        <v>3</v>
      </c>
      <c r="G105" s="10">
        <v>4</v>
      </c>
    </row>
    <row r="106" ht="20" customHeight="1">
      <c r="A106" s="10" t="s">
        <v>326</v>
      </c>
      <c r="B106" s="11" t="s">
        <v>488</v>
      </c>
      <c r="C106" s="11"/>
      <c r="D106" s="11"/>
      <c r="E106" s="11"/>
      <c r="F106" s="18">
        <v>4212462.5</v>
      </c>
      <c r="G106" s="18">
        <v>926741.75</v>
      </c>
    </row>
    <row r="107" ht="20" customHeight="1">
      <c r="A107" s="10" t="s">
        <v>427</v>
      </c>
      <c r="B107" s="11" t="s">
        <v>489</v>
      </c>
      <c r="C107" s="11"/>
      <c r="D107" s="11"/>
      <c r="E107" s="11"/>
      <c r="F107" s="18">
        <v>1568182.09</v>
      </c>
      <c r="G107" s="18">
        <v>345000.06</v>
      </c>
    </row>
    <row r="108" ht="40" customHeight="1">
      <c r="A108" s="10" t="s">
        <v>428</v>
      </c>
      <c r="B108" s="11" t="s">
        <v>490</v>
      </c>
      <c r="C108" s="11"/>
      <c r="D108" s="11"/>
      <c r="E108" s="11"/>
      <c r="F108" s="18">
        <v>4212462.41</v>
      </c>
      <c r="G108" s="18">
        <v>122161.41</v>
      </c>
    </row>
    <row r="109" ht="40" customHeight="1">
      <c r="A109" s="10" t="s">
        <v>429</v>
      </c>
      <c r="B109" s="11" t="s">
        <v>491</v>
      </c>
      <c r="C109" s="11"/>
      <c r="D109" s="11"/>
      <c r="E109" s="11"/>
      <c r="F109" s="18">
        <v>1568170</v>
      </c>
      <c r="G109" s="18">
        <v>45476.93</v>
      </c>
    </row>
    <row r="110" ht="40" customHeight="1">
      <c r="A110" s="10" t="s">
        <v>430</v>
      </c>
      <c r="B110" s="11" t="s">
        <v>492</v>
      </c>
      <c r="C110" s="11"/>
      <c r="D110" s="11"/>
      <c r="E110" s="11"/>
      <c r="F110" s="18">
        <v>1568170</v>
      </c>
      <c r="G110" s="18">
        <v>3136.34</v>
      </c>
    </row>
    <row r="111" ht="40" customHeight="1">
      <c r="A111" s="10" t="s">
        <v>431</v>
      </c>
      <c r="B111" s="11" t="s">
        <v>493</v>
      </c>
      <c r="C111" s="11"/>
      <c r="D111" s="11"/>
      <c r="E111" s="11"/>
      <c r="F111" s="18">
        <v>4212465</v>
      </c>
      <c r="G111" s="18">
        <v>8424.93</v>
      </c>
    </row>
    <row r="112" ht="20" customHeight="1">
      <c r="A112" s="10" t="s">
        <v>432</v>
      </c>
      <c r="B112" s="11" t="s">
        <v>494</v>
      </c>
      <c r="C112" s="11"/>
      <c r="D112" s="11"/>
      <c r="E112" s="11"/>
      <c r="F112" s="18">
        <v>1568170</v>
      </c>
      <c r="G112" s="18">
        <v>79976.67</v>
      </c>
    </row>
    <row r="113" ht="20" customHeight="1">
      <c r="A113" s="10" t="s">
        <v>433</v>
      </c>
      <c r="B113" s="11" t="s">
        <v>495</v>
      </c>
      <c r="C113" s="11"/>
      <c r="D113" s="11"/>
      <c r="E113" s="11"/>
      <c r="F113" s="18">
        <v>4212462.55</v>
      </c>
      <c r="G113" s="18">
        <v>214835.59</v>
      </c>
    </row>
    <row r="114" ht="25" customHeight="1">
      <c r="A114" s="26" t="s">
        <v>458</v>
      </c>
      <c r="B114" s="26"/>
      <c r="C114" s="26"/>
      <c r="D114" s="26"/>
      <c r="E114" s="26"/>
      <c r="F114" s="26"/>
      <c r="G114" s="22">
        <f>SUBTOTAL(9,G106:G113)</f>
      </c>
    </row>
    <row r="115" ht="25" customHeight="1">
</row>
    <row r="116" ht="20" customHeight="1">
      <c r="A116" s="23" t="s">
        <v>412</v>
      </c>
      <c r="B116" s="23"/>
      <c r="C116" s="24" t="s">
        <v>161</v>
      </c>
      <c r="D116" s="24"/>
      <c r="E116" s="24"/>
      <c r="F116" s="24"/>
      <c r="G116" s="24"/>
    </row>
    <row r="117" ht="20" customHeight="1">
      <c r="A117" s="23" t="s">
        <v>413</v>
      </c>
      <c r="B117" s="23"/>
      <c r="C117" s="24" t="s">
        <v>414</v>
      </c>
      <c r="D117" s="24"/>
      <c r="E117" s="24"/>
      <c r="F117" s="24"/>
      <c r="G117" s="24"/>
    </row>
    <row r="118" ht="25" customHeight="1">
      <c r="A118" s="23" t="s">
        <v>415</v>
      </c>
      <c r="B118" s="23"/>
      <c r="C118" s="24" t="s">
        <v>392</v>
      </c>
      <c r="D118" s="24"/>
      <c r="E118" s="24"/>
      <c r="F118" s="24"/>
      <c r="G118" s="24"/>
    </row>
    <row r="119" ht="15" customHeight="1">
</row>
    <row r="120" ht="50" customHeight="1">
      <c r="A120" s="6" t="s">
        <v>480</v>
      </c>
      <c r="B120" s="6"/>
      <c r="C120" s="6"/>
      <c r="D120" s="6"/>
      <c r="E120" s="6"/>
      <c r="F120" s="6"/>
      <c r="G120" s="6"/>
    </row>
    <row r="121" ht="15" customHeight="1">
</row>
    <row r="122" ht="50" customHeight="1">
      <c r="A122" s="10" t="s">
        <v>321</v>
      </c>
      <c r="B122" s="10" t="s">
        <v>481</v>
      </c>
      <c r="C122" s="10"/>
      <c r="D122" s="10"/>
      <c r="E122" s="10"/>
      <c r="F122" s="10" t="s">
        <v>482</v>
      </c>
      <c r="G122" s="10" t="s">
        <v>483</v>
      </c>
    </row>
    <row r="123" ht="15" customHeight="1">
      <c r="A123" s="10">
        <v>1</v>
      </c>
      <c r="B123" s="10">
        <v>2</v>
      </c>
      <c r="C123" s="10"/>
      <c r="D123" s="10"/>
      <c r="E123" s="10"/>
      <c r="F123" s="10">
        <v>3</v>
      </c>
      <c r="G123" s="10">
        <v>4</v>
      </c>
    </row>
    <row r="124" ht="20" customHeight="1">
      <c r="A124" s="10" t="s">
        <v>326</v>
      </c>
      <c r="B124" s="11" t="s">
        <v>488</v>
      </c>
      <c r="C124" s="11"/>
      <c r="D124" s="11"/>
      <c r="E124" s="11"/>
      <c r="F124" s="18">
        <v>4212462.5</v>
      </c>
      <c r="G124" s="18">
        <v>926741.75</v>
      </c>
    </row>
    <row r="125" ht="20" customHeight="1">
      <c r="A125" s="10" t="s">
        <v>427</v>
      </c>
      <c r="B125" s="11" t="s">
        <v>489</v>
      </c>
      <c r="C125" s="11"/>
      <c r="D125" s="11"/>
      <c r="E125" s="11"/>
      <c r="F125" s="18">
        <v>1568182.09</v>
      </c>
      <c r="G125" s="18">
        <v>345000.06</v>
      </c>
    </row>
    <row r="126" ht="40" customHeight="1">
      <c r="A126" s="10" t="s">
        <v>428</v>
      </c>
      <c r="B126" s="11" t="s">
        <v>490</v>
      </c>
      <c r="C126" s="11"/>
      <c r="D126" s="11"/>
      <c r="E126" s="11"/>
      <c r="F126" s="18">
        <v>4212462.41</v>
      </c>
      <c r="G126" s="18">
        <v>122161.41</v>
      </c>
    </row>
    <row r="127" ht="40" customHeight="1">
      <c r="A127" s="10" t="s">
        <v>429</v>
      </c>
      <c r="B127" s="11" t="s">
        <v>491</v>
      </c>
      <c r="C127" s="11"/>
      <c r="D127" s="11"/>
      <c r="E127" s="11"/>
      <c r="F127" s="18">
        <v>1568170</v>
      </c>
      <c r="G127" s="18">
        <v>45476.93</v>
      </c>
    </row>
    <row r="128" ht="40" customHeight="1">
      <c r="A128" s="10" t="s">
        <v>430</v>
      </c>
      <c r="B128" s="11" t="s">
        <v>492</v>
      </c>
      <c r="C128" s="11"/>
      <c r="D128" s="11"/>
      <c r="E128" s="11"/>
      <c r="F128" s="18">
        <v>1568170</v>
      </c>
      <c r="G128" s="18">
        <v>3136.34</v>
      </c>
    </row>
    <row r="129" ht="40" customHeight="1">
      <c r="A129" s="10" t="s">
        <v>431</v>
      </c>
      <c r="B129" s="11" t="s">
        <v>493</v>
      </c>
      <c r="C129" s="11"/>
      <c r="D129" s="11"/>
      <c r="E129" s="11"/>
      <c r="F129" s="18">
        <v>4212465</v>
      </c>
      <c r="G129" s="18">
        <v>8424.93</v>
      </c>
    </row>
    <row r="130" ht="20" customHeight="1">
      <c r="A130" s="10" t="s">
        <v>432</v>
      </c>
      <c r="B130" s="11" t="s">
        <v>494</v>
      </c>
      <c r="C130" s="11"/>
      <c r="D130" s="11"/>
      <c r="E130" s="11"/>
      <c r="F130" s="18">
        <v>1568170</v>
      </c>
      <c r="G130" s="18">
        <v>79976.67</v>
      </c>
    </row>
    <row r="131" ht="20" customHeight="1">
      <c r="A131" s="10" t="s">
        <v>433</v>
      </c>
      <c r="B131" s="11" t="s">
        <v>495</v>
      </c>
      <c r="C131" s="11"/>
      <c r="D131" s="11"/>
      <c r="E131" s="11"/>
      <c r="F131" s="18">
        <v>4212462.55</v>
      </c>
      <c r="G131" s="18">
        <v>214835.59</v>
      </c>
    </row>
    <row r="132" ht="25" customHeight="1">
      <c r="A132" s="26" t="s">
        <v>458</v>
      </c>
      <c r="B132" s="26"/>
      <c r="C132" s="26"/>
      <c r="D132" s="26"/>
      <c r="E132" s="26"/>
      <c r="F132" s="26"/>
      <c r="G132" s="22">
        <f>SUBTOTAL(9,G124:G131)</f>
      </c>
    </row>
    <row r="133" ht="20" customHeight="1">
</row>
    <row r="134" ht="25" customHeight="1">
      <c r="A134" s="23" t="s">
        <v>415</v>
      </c>
      <c r="B134" s="23"/>
      <c r="C134" s="24" t="s">
        <v>386</v>
      </c>
      <c r="D134" s="24"/>
      <c r="E134" s="24"/>
      <c r="F134" s="24"/>
      <c r="G134" s="24"/>
    </row>
    <row r="135" ht="15" customHeight="1">
</row>
    <row r="136" ht="50" customHeight="1">
      <c r="A136" s="6" t="s">
        <v>496</v>
      </c>
      <c r="B136" s="6"/>
      <c r="C136" s="6"/>
      <c r="D136" s="6"/>
      <c r="E136" s="6"/>
      <c r="F136" s="6"/>
      <c r="G136" s="6"/>
    </row>
    <row r="137" ht="15" customHeight="1">
</row>
    <row r="138" ht="50" customHeight="1">
      <c r="A138" s="10" t="s">
        <v>321</v>
      </c>
      <c r="B138" s="10" t="s">
        <v>48</v>
      </c>
      <c r="C138" s="10"/>
      <c r="D138" s="10"/>
      <c r="E138" s="10" t="s">
        <v>463</v>
      </c>
      <c r="F138" s="10" t="s">
        <v>464</v>
      </c>
      <c r="G138" s="10" t="s">
        <v>465</v>
      </c>
    </row>
    <row r="139" ht="20" customHeight="1">
      <c r="A139" s="10" t="s">
        <v>60</v>
      </c>
      <c r="B139" s="10" t="s">
        <v>60</v>
      </c>
      <c r="C139" s="10"/>
      <c r="D139" s="10"/>
      <c r="E139" s="10" t="s">
        <v>60</v>
      </c>
      <c r="F139" s="10" t="s">
        <v>60</v>
      </c>
      <c r="G139" s="10" t="s">
        <v>60</v>
      </c>
    </row>
    <row r="140" ht="20" customHeight="1">
</row>
    <row r="141" ht="25" customHeight="1">
      <c r="A141" s="23" t="s">
        <v>415</v>
      </c>
      <c r="B141" s="23"/>
      <c r="C141" s="24" t="s">
        <v>389</v>
      </c>
      <c r="D141" s="24"/>
      <c r="E141" s="24"/>
      <c r="F141" s="24"/>
      <c r="G141" s="24"/>
    </row>
    <row r="142" ht="15" customHeight="1">
</row>
    <row r="143" ht="50" customHeight="1">
      <c r="A143" s="6" t="s">
        <v>496</v>
      </c>
      <c r="B143" s="6"/>
      <c r="C143" s="6"/>
      <c r="D143" s="6"/>
      <c r="E143" s="6"/>
      <c r="F143" s="6"/>
      <c r="G143" s="6"/>
    </row>
    <row r="144" ht="15" customHeight="1">
</row>
    <row r="145" ht="50" customHeight="1">
      <c r="A145" s="10" t="s">
        <v>321</v>
      </c>
      <c r="B145" s="10" t="s">
        <v>48</v>
      </c>
      <c r="C145" s="10"/>
      <c r="D145" s="10"/>
      <c r="E145" s="10" t="s">
        <v>463</v>
      </c>
      <c r="F145" s="10" t="s">
        <v>464</v>
      </c>
      <c r="G145" s="10" t="s">
        <v>465</v>
      </c>
    </row>
    <row r="146" ht="20" customHeight="1">
      <c r="A146" s="10" t="s">
        <v>60</v>
      </c>
      <c r="B146" s="10" t="s">
        <v>60</v>
      </c>
      <c r="C146" s="10"/>
      <c r="D146" s="10"/>
      <c r="E146" s="10" t="s">
        <v>60</v>
      </c>
      <c r="F146" s="10" t="s">
        <v>60</v>
      </c>
      <c r="G146" s="10" t="s">
        <v>60</v>
      </c>
    </row>
    <row r="147" ht="20" customHeight="1">
</row>
    <row r="148" ht="25" customHeight="1">
      <c r="A148" s="23" t="s">
        <v>415</v>
      </c>
      <c r="B148" s="23"/>
      <c r="C148" s="24" t="s">
        <v>392</v>
      </c>
      <c r="D148" s="24"/>
      <c r="E148" s="24"/>
      <c r="F148" s="24"/>
      <c r="G148" s="24"/>
    </row>
    <row r="149" ht="15" customHeight="1">
</row>
    <row r="150" ht="50" customHeight="1">
      <c r="A150" s="6" t="s">
        <v>496</v>
      </c>
      <c r="B150" s="6"/>
      <c r="C150" s="6"/>
      <c r="D150" s="6"/>
      <c r="E150" s="6"/>
      <c r="F150" s="6"/>
      <c r="G150" s="6"/>
    </row>
    <row r="151" ht="15" customHeight="1">
</row>
    <row r="152" ht="50" customHeight="1">
      <c r="A152" s="10" t="s">
        <v>321</v>
      </c>
      <c r="B152" s="10" t="s">
        <v>48</v>
      </c>
      <c r="C152" s="10"/>
      <c r="D152" s="10"/>
      <c r="E152" s="10" t="s">
        <v>463</v>
      </c>
      <c r="F152" s="10" t="s">
        <v>464</v>
      </c>
      <c r="G152" s="10" t="s">
        <v>465</v>
      </c>
    </row>
    <row r="153" ht="20" customHeight="1">
      <c r="A153" s="10" t="s">
        <v>60</v>
      </c>
      <c r="B153" s="10" t="s">
        <v>60</v>
      </c>
      <c r="C153" s="10"/>
      <c r="D153" s="10"/>
      <c r="E153" s="10" t="s">
        <v>60</v>
      </c>
      <c r="F153" s="10" t="s">
        <v>60</v>
      </c>
      <c r="G153" s="10" t="s">
        <v>60</v>
      </c>
    </row>
    <row r="154" ht="25" customHeight="1">
</row>
    <row r="155" ht="20" customHeight="1">
      <c r="A155" s="23" t="s">
        <v>412</v>
      </c>
      <c r="B155" s="23"/>
      <c r="C155" s="24" t="s">
        <v>209</v>
      </c>
      <c r="D155" s="24"/>
      <c r="E155" s="24"/>
      <c r="F155" s="24"/>
      <c r="G155" s="24"/>
    </row>
    <row r="156" ht="20" customHeight="1">
      <c r="A156" s="23" t="s">
        <v>413</v>
      </c>
      <c r="B156" s="23"/>
      <c r="C156" s="24" t="s">
        <v>414</v>
      </c>
      <c r="D156" s="24"/>
      <c r="E156" s="24"/>
      <c r="F156" s="24"/>
      <c r="G156" s="24"/>
    </row>
    <row r="157" ht="25" customHeight="1">
      <c r="A157" s="23" t="s">
        <v>415</v>
      </c>
      <c r="B157" s="23"/>
      <c r="C157" s="24" t="s">
        <v>386</v>
      </c>
      <c r="D157" s="24"/>
      <c r="E157" s="24"/>
      <c r="F157" s="24"/>
      <c r="G157" s="24"/>
    </row>
    <row r="158" ht="15" customHeight="1">
</row>
    <row r="159" ht="25" customHeight="1">
      <c r="A159" s="6" t="s">
        <v>497</v>
      </c>
      <c r="B159" s="6"/>
      <c r="C159" s="6"/>
      <c r="D159" s="6"/>
      <c r="E159" s="6"/>
      <c r="F159" s="6"/>
      <c r="G159" s="6"/>
    </row>
    <row r="160" ht="15" customHeight="1">
</row>
    <row r="161" ht="60" customHeight="1">
      <c r="A161" s="10" t="s">
        <v>321</v>
      </c>
      <c r="B161" s="10" t="s">
        <v>467</v>
      </c>
      <c r="C161" s="10"/>
      <c r="D161" s="10"/>
      <c r="E161" s="10" t="s">
        <v>498</v>
      </c>
      <c r="F161" s="10" t="s">
        <v>499</v>
      </c>
      <c r="G161" s="10" t="s">
        <v>500</v>
      </c>
    </row>
    <row r="162" ht="15" customHeight="1">
      <c r="A162" s="10">
        <v>1</v>
      </c>
      <c r="B162" s="10">
        <v>2</v>
      </c>
      <c r="C162" s="10"/>
      <c r="D162" s="10"/>
      <c r="E162" s="10">
        <v>3</v>
      </c>
      <c r="F162" s="10">
        <v>4</v>
      </c>
      <c r="G162" s="10">
        <v>5</v>
      </c>
    </row>
    <row r="163" ht="20" customHeight="1">
      <c r="A163" s="10" t="s">
        <v>428</v>
      </c>
      <c r="B163" s="11" t="s">
        <v>501</v>
      </c>
      <c r="C163" s="11"/>
      <c r="D163" s="11"/>
      <c r="E163" s="18">
        <v>186.86</v>
      </c>
      <c r="F163" s="18">
        <v>1</v>
      </c>
      <c r="G163" s="18">
        <v>186.86</v>
      </c>
    </row>
    <row r="164" ht="25" customHeight="1">
      <c r="A164" s="26" t="s">
        <v>458</v>
      </c>
      <c r="B164" s="26"/>
      <c r="C164" s="26"/>
      <c r="D164" s="26"/>
      <c r="E164" s="26"/>
      <c r="F164" s="26"/>
      <c r="G164" s="22">
        <f>SUBTOTAL(9,G163:G163)</f>
      </c>
    </row>
    <row r="165" ht="25" customHeight="1">
</row>
    <row r="166" ht="20" customHeight="1">
      <c r="A166" s="23" t="s">
        <v>412</v>
      </c>
      <c r="B166" s="23"/>
      <c r="C166" s="24" t="s">
        <v>203</v>
      </c>
      <c r="D166" s="24"/>
      <c r="E166" s="24"/>
      <c r="F166" s="24"/>
      <c r="G166" s="24"/>
    </row>
    <row r="167" ht="20" customHeight="1">
      <c r="A167" s="23" t="s">
        <v>413</v>
      </c>
      <c r="B167" s="23"/>
      <c r="C167" s="24" t="s">
        <v>414</v>
      </c>
      <c r="D167" s="24"/>
      <c r="E167" s="24"/>
      <c r="F167" s="24"/>
      <c r="G167" s="24"/>
    </row>
    <row r="168" ht="25" customHeight="1">
      <c r="A168" s="23" t="s">
        <v>415</v>
      </c>
      <c r="B168" s="23"/>
      <c r="C168" s="24" t="s">
        <v>386</v>
      </c>
      <c r="D168" s="24"/>
      <c r="E168" s="24"/>
      <c r="F168" s="24"/>
      <c r="G168" s="24"/>
    </row>
    <row r="169" ht="15" customHeight="1">
</row>
    <row r="170" ht="25" customHeight="1">
      <c r="A170" s="6" t="s">
        <v>502</v>
      </c>
      <c r="B170" s="6"/>
      <c r="C170" s="6"/>
      <c r="D170" s="6"/>
      <c r="E170" s="6"/>
      <c r="F170" s="6"/>
      <c r="G170" s="6"/>
    </row>
    <row r="171" ht="15" customHeight="1">
</row>
    <row r="172" ht="60" customHeight="1">
      <c r="A172" s="10" t="s">
        <v>321</v>
      </c>
      <c r="B172" s="10" t="s">
        <v>467</v>
      </c>
      <c r="C172" s="10"/>
      <c r="D172" s="10"/>
      <c r="E172" s="10" t="s">
        <v>498</v>
      </c>
      <c r="F172" s="10" t="s">
        <v>499</v>
      </c>
      <c r="G172" s="10" t="s">
        <v>500</v>
      </c>
    </row>
    <row r="173" ht="15" customHeight="1">
      <c r="A173" s="10">
        <v>1</v>
      </c>
      <c r="B173" s="10">
        <v>2</v>
      </c>
      <c r="C173" s="10"/>
      <c r="D173" s="10"/>
      <c r="E173" s="10">
        <v>3</v>
      </c>
      <c r="F173" s="10">
        <v>4</v>
      </c>
      <c r="G173" s="10">
        <v>5</v>
      </c>
    </row>
    <row r="174" ht="20" customHeight="1">
      <c r="A174" s="10" t="s">
        <v>326</v>
      </c>
      <c r="B174" s="11" t="s">
        <v>503</v>
      </c>
      <c r="C174" s="11"/>
      <c r="D174" s="11"/>
      <c r="E174" s="18">
        <v>3550666.67</v>
      </c>
      <c r="F174" s="18">
        <v>1.5</v>
      </c>
      <c r="G174" s="18">
        <v>53260</v>
      </c>
    </row>
    <row r="175" ht="20" customHeight="1">
      <c r="A175" s="10" t="s">
        <v>427</v>
      </c>
      <c r="B175" s="11" t="s">
        <v>504</v>
      </c>
      <c r="C175" s="11"/>
      <c r="D175" s="11"/>
      <c r="E175" s="18">
        <v>60106863.64</v>
      </c>
      <c r="F175" s="18">
        <v>2.2</v>
      </c>
      <c r="G175" s="18">
        <v>1322351</v>
      </c>
    </row>
    <row r="176" ht="25" customHeight="1">
      <c r="A176" s="26" t="s">
        <v>458</v>
      </c>
      <c r="B176" s="26"/>
      <c r="C176" s="26"/>
      <c r="D176" s="26"/>
      <c r="E176" s="26"/>
      <c r="F176" s="26"/>
      <c r="G176" s="22">
        <f>SUBTOTAL(9,G174:G175)</f>
      </c>
    </row>
    <row r="177" ht="25" customHeight="1">
</row>
    <row r="178" ht="20" customHeight="1">
      <c r="A178" s="23" t="s">
        <v>412</v>
      </c>
      <c r="B178" s="23"/>
      <c r="C178" s="24" t="s">
        <v>203</v>
      </c>
      <c r="D178" s="24"/>
      <c r="E178" s="24"/>
      <c r="F178" s="24"/>
      <c r="G178" s="24"/>
    </row>
    <row r="179" ht="20" customHeight="1">
      <c r="A179" s="23" t="s">
        <v>413</v>
      </c>
      <c r="B179" s="23"/>
      <c r="C179" s="24" t="s">
        <v>414</v>
      </c>
      <c r="D179" s="24"/>
      <c r="E179" s="24"/>
      <c r="F179" s="24"/>
      <c r="G179" s="24"/>
    </row>
    <row r="180" ht="25" customHeight="1">
      <c r="A180" s="23" t="s">
        <v>415</v>
      </c>
      <c r="B180" s="23"/>
      <c r="C180" s="24" t="s">
        <v>389</v>
      </c>
      <c r="D180" s="24"/>
      <c r="E180" s="24"/>
      <c r="F180" s="24"/>
      <c r="G180" s="24"/>
    </row>
    <row r="181" ht="15" customHeight="1">
</row>
    <row r="182" ht="25" customHeight="1">
      <c r="A182" s="6" t="s">
        <v>502</v>
      </c>
      <c r="B182" s="6"/>
      <c r="C182" s="6"/>
      <c r="D182" s="6"/>
      <c r="E182" s="6"/>
      <c r="F182" s="6"/>
      <c r="G182" s="6"/>
    </row>
    <row r="183" ht="15" customHeight="1">
</row>
    <row r="184" ht="60" customHeight="1">
      <c r="A184" s="10" t="s">
        <v>321</v>
      </c>
      <c r="B184" s="10" t="s">
        <v>467</v>
      </c>
      <c r="C184" s="10"/>
      <c r="D184" s="10"/>
      <c r="E184" s="10" t="s">
        <v>498</v>
      </c>
      <c r="F184" s="10" t="s">
        <v>499</v>
      </c>
      <c r="G184" s="10" t="s">
        <v>500</v>
      </c>
    </row>
    <row r="185" ht="15" customHeight="1">
      <c r="A185" s="10">
        <v>1</v>
      </c>
      <c r="B185" s="10">
        <v>2</v>
      </c>
      <c r="C185" s="10"/>
      <c r="D185" s="10"/>
      <c r="E185" s="10">
        <v>3</v>
      </c>
      <c r="F185" s="10">
        <v>4</v>
      </c>
      <c r="G185" s="10">
        <v>5</v>
      </c>
    </row>
    <row r="186" ht="20" customHeight="1">
      <c r="A186" s="10" t="s">
        <v>326</v>
      </c>
      <c r="B186" s="11" t="s">
        <v>503</v>
      </c>
      <c r="C186" s="11"/>
      <c r="D186" s="11"/>
      <c r="E186" s="18">
        <v>3550666.67</v>
      </c>
      <c r="F186" s="18">
        <v>1.5</v>
      </c>
      <c r="G186" s="18">
        <v>53260</v>
      </c>
    </row>
    <row r="187" ht="20" customHeight="1">
      <c r="A187" s="10" t="s">
        <v>427</v>
      </c>
      <c r="B187" s="11" t="s">
        <v>504</v>
      </c>
      <c r="C187" s="11"/>
      <c r="D187" s="11"/>
      <c r="E187" s="18">
        <v>59306818.18</v>
      </c>
      <c r="F187" s="18">
        <v>2.2</v>
      </c>
      <c r="G187" s="18">
        <v>1304750</v>
      </c>
    </row>
    <row r="188" ht="25" customHeight="1">
      <c r="A188" s="26" t="s">
        <v>458</v>
      </c>
      <c r="B188" s="26"/>
      <c r="C188" s="26"/>
      <c r="D188" s="26"/>
      <c r="E188" s="26"/>
      <c r="F188" s="26"/>
      <c r="G188" s="22">
        <f>SUBTOTAL(9,G186:G187)</f>
      </c>
    </row>
    <row r="189" ht="25" customHeight="1">
</row>
    <row r="190" ht="20" customHeight="1">
      <c r="A190" s="23" t="s">
        <v>412</v>
      </c>
      <c r="B190" s="23"/>
      <c r="C190" s="24" t="s">
        <v>203</v>
      </c>
      <c r="D190" s="24"/>
      <c r="E190" s="24"/>
      <c r="F190" s="24"/>
      <c r="G190" s="24"/>
    </row>
    <row r="191" ht="20" customHeight="1">
      <c r="A191" s="23" t="s">
        <v>413</v>
      </c>
      <c r="B191" s="23"/>
      <c r="C191" s="24" t="s">
        <v>414</v>
      </c>
      <c r="D191" s="24"/>
      <c r="E191" s="24"/>
      <c r="F191" s="24"/>
      <c r="G191" s="24"/>
    </row>
    <row r="192" ht="25" customHeight="1">
      <c r="A192" s="23" t="s">
        <v>415</v>
      </c>
      <c r="B192" s="23"/>
      <c r="C192" s="24" t="s">
        <v>392</v>
      </c>
      <c r="D192" s="24"/>
      <c r="E192" s="24"/>
      <c r="F192" s="24"/>
      <c r="G192" s="24"/>
    </row>
    <row r="193" ht="15" customHeight="1">
</row>
    <row r="194" ht="25" customHeight="1">
      <c r="A194" s="6" t="s">
        <v>502</v>
      </c>
      <c r="B194" s="6"/>
      <c r="C194" s="6"/>
      <c r="D194" s="6"/>
      <c r="E194" s="6"/>
      <c r="F194" s="6"/>
      <c r="G194" s="6"/>
    </row>
    <row r="195" ht="15" customHeight="1">
</row>
    <row r="196" ht="60" customHeight="1">
      <c r="A196" s="10" t="s">
        <v>321</v>
      </c>
      <c r="B196" s="10" t="s">
        <v>467</v>
      </c>
      <c r="C196" s="10"/>
      <c r="D196" s="10"/>
      <c r="E196" s="10" t="s">
        <v>498</v>
      </c>
      <c r="F196" s="10" t="s">
        <v>499</v>
      </c>
      <c r="G196" s="10" t="s">
        <v>500</v>
      </c>
    </row>
    <row r="197" ht="15" customHeight="1">
      <c r="A197" s="10">
        <v>1</v>
      </c>
      <c r="B197" s="10">
        <v>2</v>
      </c>
      <c r="C197" s="10"/>
      <c r="D197" s="10"/>
      <c r="E197" s="10">
        <v>3</v>
      </c>
      <c r="F197" s="10">
        <v>4</v>
      </c>
      <c r="G197" s="10">
        <v>5</v>
      </c>
    </row>
    <row r="198" ht="20" customHeight="1">
      <c r="A198" s="10" t="s">
        <v>326</v>
      </c>
      <c r="B198" s="11" t="s">
        <v>503</v>
      </c>
      <c r="C198" s="11"/>
      <c r="D198" s="11"/>
      <c r="E198" s="18">
        <v>3550666.67</v>
      </c>
      <c r="F198" s="18">
        <v>1.5</v>
      </c>
      <c r="G198" s="18">
        <v>53260</v>
      </c>
    </row>
    <row r="199" ht="20" customHeight="1">
      <c r="A199" s="10" t="s">
        <v>427</v>
      </c>
      <c r="B199" s="11" t="s">
        <v>504</v>
      </c>
      <c r="C199" s="11"/>
      <c r="D199" s="11"/>
      <c r="E199" s="18">
        <v>52811363.64</v>
      </c>
      <c r="F199" s="18">
        <v>2.2</v>
      </c>
      <c r="G199" s="18">
        <v>1161850</v>
      </c>
    </row>
    <row r="200" ht="25" customHeight="1">
      <c r="A200" s="26" t="s">
        <v>458</v>
      </c>
      <c r="B200" s="26"/>
      <c r="C200" s="26"/>
      <c r="D200" s="26"/>
      <c r="E200" s="26"/>
      <c r="F200" s="26"/>
      <c r="G200" s="22">
        <f>SUBTOTAL(9,G198:G199)</f>
      </c>
    </row>
    <row r="201" ht="20" customHeight="1">
</row>
    <row r="202" ht="25" customHeight="1">
      <c r="A202" s="23" t="s">
        <v>415</v>
      </c>
      <c r="B202" s="23"/>
      <c r="C202" s="24" t="s">
        <v>386</v>
      </c>
      <c r="D202" s="24"/>
      <c r="E202" s="24"/>
      <c r="F202" s="24"/>
      <c r="G202" s="24"/>
    </row>
    <row r="203" ht="15" customHeight="1">
</row>
    <row r="204" ht="25" customHeight="1">
      <c r="A204" s="6" t="s">
        <v>505</v>
      </c>
      <c r="B204" s="6"/>
      <c r="C204" s="6"/>
      <c r="D204" s="6"/>
      <c r="E204" s="6"/>
      <c r="F204" s="6"/>
      <c r="G204" s="6"/>
    </row>
    <row r="205" ht="15" customHeight="1">
</row>
    <row r="206" ht="50" customHeight="1">
      <c r="A206" s="10" t="s">
        <v>321</v>
      </c>
      <c r="B206" s="10" t="s">
        <v>48</v>
      </c>
      <c r="C206" s="10"/>
      <c r="D206" s="10"/>
      <c r="E206" s="10" t="s">
        <v>463</v>
      </c>
      <c r="F206" s="10" t="s">
        <v>464</v>
      </c>
      <c r="G206" s="10" t="s">
        <v>465</v>
      </c>
    </row>
    <row r="207" ht="20" customHeight="1">
      <c r="A207" s="10" t="s">
        <v>60</v>
      </c>
      <c r="B207" s="10" t="s">
        <v>60</v>
      </c>
      <c r="C207" s="10"/>
      <c r="D207" s="10"/>
      <c r="E207" s="10" t="s">
        <v>60</v>
      </c>
      <c r="F207" s="10" t="s">
        <v>60</v>
      </c>
      <c r="G207" s="10" t="s">
        <v>60</v>
      </c>
    </row>
    <row r="208" ht="20" customHeight="1">
</row>
    <row r="209" ht="25" customHeight="1">
      <c r="A209" s="23" t="s">
        <v>415</v>
      </c>
      <c r="B209" s="23"/>
      <c r="C209" s="24" t="s">
        <v>389</v>
      </c>
      <c r="D209" s="24"/>
      <c r="E209" s="24"/>
      <c r="F209" s="24"/>
      <c r="G209" s="24"/>
    </row>
    <row r="210" ht="15" customHeight="1">
</row>
    <row r="211" ht="25" customHeight="1">
      <c r="A211" s="6" t="s">
        <v>505</v>
      </c>
      <c r="B211" s="6"/>
      <c r="C211" s="6"/>
      <c r="D211" s="6"/>
      <c r="E211" s="6"/>
      <c r="F211" s="6"/>
      <c r="G211" s="6"/>
    </row>
    <row r="212" ht="15" customHeight="1">
</row>
    <row r="213" ht="50" customHeight="1">
      <c r="A213" s="10" t="s">
        <v>321</v>
      </c>
      <c r="B213" s="10" t="s">
        <v>48</v>
      </c>
      <c r="C213" s="10"/>
      <c r="D213" s="10"/>
      <c r="E213" s="10" t="s">
        <v>463</v>
      </c>
      <c r="F213" s="10" t="s">
        <v>464</v>
      </c>
      <c r="G213" s="10" t="s">
        <v>465</v>
      </c>
    </row>
    <row r="214" ht="20" customHeight="1">
      <c r="A214" s="10" t="s">
        <v>60</v>
      </c>
      <c r="B214" s="10" t="s">
        <v>60</v>
      </c>
      <c r="C214" s="10"/>
      <c r="D214" s="10"/>
      <c r="E214" s="10" t="s">
        <v>60</v>
      </c>
      <c r="F214" s="10" t="s">
        <v>60</v>
      </c>
      <c r="G214" s="10" t="s">
        <v>60</v>
      </c>
    </row>
    <row r="215" ht="20" customHeight="1">
</row>
    <row r="216" ht="25" customHeight="1">
      <c r="A216" s="23" t="s">
        <v>415</v>
      </c>
      <c r="B216" s="23"/>
      <c r="C216" s="24" t="s">
        <v>392</v>
      </c>
      <c r="D216" s="24"/>
      <c r="E216" s="24"/>
      <c r="F216" s="24"/>
      <c r="G216" s="24"/>
    </row>
    <row r="217" ht="15" customHeight="1">
</row>
    <row r="218" ht="25" customHeight="1">
      <c r="A218" s="6" t="s">
        <v>505</v>
      </c>
      <c r="B218" s="6"/>
      <c r="C218" s="6"/>
      <c r="D218" s="6"/>
      <c r="E218" s="6"/>
      <c r="F218" s="6"/>
      <c r="G218" s="6"/>
    </row>
    <row r="219" ht="15" customHeight="1">
</row>
    <row r="220" ht="50" customHeight="1">
      <c r="A220" s="10" t="s">
        <v>321</v>
      </c>
      <c r="B220" s="10" t="s">
        <v>48</v>
      </c>
      <c r="C220" s="10"/>
      <c r="D220" s="10"/>
      <c r="E220" s="10" t="s">
        <v>463</v>
      </c>
      <c r="F220" s="10" t="s">
        <v>464</v>
      </c>
      <c r="G220" s="10" t="s">
        <v>465</v>
      </c>
    </row>
    <row r="221" ht="20" customHeight="1">
      <c r="A221" s="10" t="s">
        <v>60</v>
      </c>
      <c r="B221" s="10" t="s">
        <v>60</v>
      </c>
      <c r="C221" s="10"/>
      <c r="D221" s="10"/>
      <c r="E221" s="10" t="s">
        <v>60</v>
      </c>
      <c r="F221" s="10" t="s">
        <v>60</v>
      </c>
      <c r="G221" s="10" t="s">
        <v>60</v>
      </c>
    </row>
    <row r="222" ht="20" customHeight="1">
</row>
    <row r="223" ht="25" customHeight="1">
      <c r="A223" s="23" t="s">
        <v>415</v>
      </c>
      <c r="B223" s="23"/>
      <c r="C223" s="24" t="s">
        <v>386</v>
      </c>
      <c r="D223" s="24"/>
      <c r="E223" s="24"/>
      <c r="F223" s="24"/>
      <c r="G223" s="24"/>
    </row>
    <row r="224" ht="15" customHeight="1">
</row>
    <row r="225" ht="25" customHeight="1">
      <c r="A225" s="6" t="s">
        <v>506</v>
      </c>
      <c r="B225" s="6"/>
      <c r="C225" s="6"/>
      <c r="D225" s="6"/>
      <c r="E225" s="6"/>
      <c r="F225" s="6"/>
      <c r="G225" s="6"/>
    </row>
    <row r="226" ht="15" customHeight="1">
</row>
    <row r="227" ht="50" customHeight="1">
      <c r="A227" s="10" t="s">
        <v>321</v>
      </c>
      <c r="B227" s="10" t="s">
        <v>48</v>
      </c>
      <c r="C227" s="10"/>
      <c r="D227" s="10"/>
      <c r="E227" s="10" t="s">
        <v>463</v>
      </c>
      <c r="F227" s="10" t="s">
        <v>464</v>
      </c>
      <c r="G227" s="10" t="s">
        <v>465</v>
      </c>
    </row>
    <row r="228" ht="20" customHeight="1">
      <c r="A228" s="10" t="s">
        <v>60</v>
      </c>
      <c r="B228" s="10" t="s">
        <v>60</v>
      </c>
      <c r="C228" s="10"/>
      <c r="D228" s="10"/>
      <c r="E228" s="10" t="s">
        <v>60</v>
      </c>
      <c r="F228" s="10" t="s">
        <v>60</v>
      </c>
      <c r="G228" s="10" t="s">
        <v>60</v>
      </c>
    </row>
    <row r="229" ht="20" customHeight="1">
</row>
    <row r="230" ht="25" customHeight="1">
      <c r="A230" s="23" t="s">
        <v>415</v>
      </c>
      <c r="B230" s="23"/>
      <c r="C230" s="24" t="s">
        <v>389</v>
      </c>
      <c r="D230" s="24"/>
      <c r="E230" s="24"/>
      <c r="F230" s="24"/>
      <c r="G230" s="24"/>
    </row>
    <row r="231" ht="15" customHeight="1">
</row>
    <row r="232" ht="25" customHeight="1">
      <c r="A232" s="6" t="s">
        <v>506</v>
      </c>
      <c r="B232" s="6"/>
      <c r="C232" s="6"/>
      <c r="D232" s="6"/>
      <c r="E232" s="6"/>
      <c r="F232" s="6"/>
      <c r="G232" s="6"/>
    </row>
    <row r="233" ht="15" customHeight="1">
</row>
    <row r="234" ht="50" customHeight="1">
      <c r="A234" s="10" t="s">
        <v>321</v>
      </c>
      <c r="B234" s="10" t="s">
        <v>48</v>
      </c>
      <c r="C234" s="10"/>
      <c r="D234" s="10"/>
      <c r="E234" s="10" t="s">
        <v>463</v>
      </c>
      <c r="F234" s="10" t="s">
        <v>464</v>
      </c>
      <c r="G234" s="10" t="s">
        <v>465</v>
      </c>
    </row>
    <row r="235" ht="20" customHeight="1">
      <c r="A235" s="10" t="s">
        <v>60</v>
      </c>
      <c r="B235" s="10" t="s">
        <v>60</v>
      </c>
      <c r="C235" s="10"/>
      <c r="D235" s="10"/>
      <c r="E235" s="10" t="s">
        <v>60</v>
      </c>
      <c r="F235" s="10" t="s">
        <v>60</v>
      </c>
      <c r="G235" s="10" t="s">
        <v>60</v>
      </c>
    </row>
    <row r="236" ht="20" customHeight="1">
</row>
    <row r="237" ht="25" customHeight="1">
      <c r="A237" s="23" t="s">
        <v>415</v>
      </c>
      <c r="B237" s="23"/>
      <c r="C237" s="24" t="s">
        <v>392</v>
      </c>
      <c r="D237" s="24"/>
      <c r="E237" s="24"/>
      <c r="F237" s="24"/>
      <c r="G237" s="24"/>
    </row>
    <row r="238" ht="15" customHeight="1">
</row>
    <row r="239" ht="25" customHeight="1">
      <c r="A239" s="6" t="s">
        <v>506</v>
      </c>
      <c r="B239" s="6"/>
      <c r="C239" s="6"/>
      <c r="D239" s="6"/>
      <c r="E239" s="6"/>
      <c r="F239" s="6"/>
      <c r="G239" s="6"/>
    </row>
    <row r="240" ht="15" customHeight="1">
</row>
    <row r="241" ht="50" customHeight="1">
      <c r="A241" s="10" t="s">
        <v>321</v>
      </c>
      <c r="B241" s="10" t="s">
        <v>48</v>
      </c>
      <c r="C241" s="10"/>
      <c r="D241" s="10"/>
      <c r="E241" s="10" t="s">
        <v>463</v>
      </c>
      <c r="F241" s="10" t="s">
        <v>464</v>
      </c>
      <c r="G241" s="10" t="s">
        <v>465</v>
      </c>
    </row>
    <row r="242" ht="20" customHeight="1">
      <c r="A242" s="10" t="s">
        <v>60</v>
      </c>
      <c r="B242" s="10" t="s">
        <v>60</v>
      </c>
      <c r="C242" s="10"/>
      <c r="D242" s="10"/>
      <c r="E242" s="10" t="s">
        <v>60</v>
      </c>
      <c r="F242" s="10" t="s">
        <v>60</v>
      </c>
      <c r="G242" s="10" t="s">
        <v>60</v>
      </c>
    </row>
  </sheetData>
  <sheetProtection password="9B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A12:F12"/>
    <mergeCell ref="A14:B14"/>
    <mergeCell ref="C14:G14"/>
    <mergeCell ref="A16:G16"/>
    <mergeCell ref="B18:C18"/>
    <mergeCell ref="B19:C19"/>
    <mergeCell ref="A21:B21"/>
    <mergeCell ref="C21:G21"/>
    <mergeCell ref="A23:G23"/>
    <mergeCell ref="B25:C25"/>
    <mergeCell ref="B26:C26"/>
    <mergeCell ref="A28:B28"/>
    <mergeCell ref="C28:G28"/>
    <mergeCell ref="A29:B29"/>
    <mergeCell ref="C29:G29"/>
    <mergeCell ref="A30:B30"/>
    <mergeCell ref="C30:G30"/>
    <mergeCell ref="A32:G32"/>
    <mergeCell ref="B34:C34"/>
    <mergeCell ref="B35:C35"/>
    <mergeCell ref="B36:C36"/>
    <mergeCell ref="B37:C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B49:C49"/>
    <mergeCell ref="A50:F50"/>
    <mergeCell ref="A52:B52"/>
    <mergeCell ref="C52:G52"/>
    <mergeCell ref="A54:G54"/>
    <mergeCell ref="B56:C56"/>
    <mergeCell ref="B57:C57"/>
    <mergeCell ref="A59:B59"/>
    <mergeCell ref="C59:G59"/>
    <mergeCell ref="A61:G61"/>
    <mergeCell ref="B63:C63"/>
    <mergeCell ref="B64:C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A78:F78"/>
    <mergeCell ref="A80:B80"/>
    <mergeCell ref="C80:G80"/>
    <mergeCell ref="A81:B81"/>
    <mergeCell ref="C81:G81"/>
    <mergeCell ref="A82:B82"/>
    <mergeCell ref="C82:G82"/>
    <mergeCell ref="A84:G84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A96:F96"/>
    <mergeCell ref="A98:B98"/>
    <mergeCell ref="C98:G98"/>
    <mergeCell ref="A99:B99"/>
    <mergeCell ref="C99:G99"/>
    <mergeCell ref="A100:B100"/>
    <mergeCell ref="C100:G100"/>
    <mergeCell ref="A102:G102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A114:F114"/>
    <mergeCell ref="A116:B116"/>
    <mergeCell ref="C116:G116"/>
    <mergeCell ref="A117:B117"/>
    <mergeCell ref="C117:G117"/>
    <mergeCell ref="A118:B118"/>
    <mergeCell ref="C118:G118"/>
    <mergeCell ref="A120:G120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A132:F132"/>
    <mergeCell ref="A134:B134"/>
    <mergeCell ref="C134:G134"/>
    <mergeCell ref="A136:G136"/>
    <mergeCell ref="B138:D138"/>
    <mergeCell ref="B139:D139"/>
    <mergeCell ref="A141:B141"/>
    <mergeCell ref="C141:G141"/>
    <mergeCell ref="A143:G143"/>
    <mergeCell ref="B145:D145"/>
    <mergeCell ref="B146:D146"/>
    <mergeCell ref="A148:B148"/>
    <mergeCell ref="C148:G148"/>
    <mergeCell ref="A150:G150"/>
    <mergeCell ref="B152:D152"/>
    <mergeCell ref="B153:D153"/>
    <mergeCell ref="A155:B155"/>
    <mergeCell ref="C155:G155"/>
    <mergeCell ref="A156:B156"/>
    <mergeCell ref="C156:G156"/>
    <mergeCell ref="A157:B157"/>
    <mergeCell ref="C157:G157"/>
    <mergeCell ref="A159:G159"/>
    <mergeCell ref="B161:D161"/>
    <mergeCell ref="B162:D162"/>
    <mergeCell ref="B163:D163"/>
    <mergeCell ref="A164:F164"/>
    <mergeCell ref="A166:B166"/>
    <mergeCell ref="C166:G166"/>
    <mergeCell ref="A167:B167"/>
    <mergeCell ref="C167:G167"/>
    <mergeCell ref="A168:B168"/>
    <mergeCell ref="C168:G168"/>
    <mergeCell ref="A170:G170"/>
    <mergeCell ref="B172:D172"/>
    <mergeCell ref="B173:D173"/>
    <mergeCell ref="B174:D174"/>
    <mergeCell ref="B175:D175"/>
    <mergeCell ref="A176:F176"/>
    <mergeCell ref="A178:B178"/>
    <mergeCell ref="C178:G178"/>
    <mergeCell ref="A179:B179"/>
    <mergeCell ref="C179:G179"/>
    <mergeCell ref="A180:B180"/>
    <mergeCell ref="C180:G180"/>
    <mergeCell ref="A182:G182"/>
    <mergeCell ref="B184:D184"/>
    <mergeCell ref="B185:D185"/>
    <mergeCell ref="B186:D186"/>
    <mergeCell ref="B187:D187"/>
    <mergeCell ref="A188:F188"/>
    <mergeCell ref="A190:B190"/>
    <mergeCell ref="C190:G190"/>
    <mergeCell ref="A191:B191"/>
    <mergeCell ref="C191:G191"/>
    <mergeCell ref="A192:B192"/>
    <mergeCell ref="C192:G192"/>
    <mergeCell ref="A194:G194"/>
    <mergeCell ref="B196:D196"/>
    <mergeCell ref="B197:D197"/>
    <mergeCell ref="B198:D198"/>
    <mergeCell ref="B199:D199"/>
    <mergeCell ref="A200:F200"/>
    <mergeCell ref="A202:B202"/>
    <mergeCell ref="C202:G202"/>
    <mergeCell ref="A204:G204"/>
    <mergeCell ref="B206:D206"/>
    <mergeCell ref="B207:D207"/>
    <mergeCell ref="A209:B209"/>
    <mergeCell ref="C209:G209"/>
    <mergeCell ref="A211:G211"/>
    <mergeCell ref="B213:D213"/>
    <mergeCell ref="B214:D214"/>
    <mergeCell ref="A216:B216"/>
    <mergeCell ref="C216:G216"/>
    <mergeCell ref="A218:G218"/>
    <mergeCell ref="B220:D220"/>
    <mergeCell ref="B221:D221"/>
    <mergeCell ref="A223:B223"/>
    <mergeCell ref="C223:G223"/>
    <mergeCell ref="A225:G225"/>
    <mergeCell ref="B227:D227"/>
    <mergeCell ref="B228:D228"/>
    <mergeCell ref="A230:B230"/>
    <mergeCell ref="C230:G230"/>
    <mergeCell ref="A232:G232"/>
    <mergeCell ref="B234:D234"/>
    <mergeCell ref="B235:D235"/>
    <mergeCell ref="A237:B237"/>
    <mergeCell ref="C237:G237"/>
    <mergeCell ref="A239:G239"/>
    <mergeCell ref="B241:D241"/>
    <mergeCell ref="B242:D24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&amp;K00-00920642.RBS.26608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412</v>
      </c>
      <c r="B2" s="23"/>
      <c r="C2" s="24" t="s">
        <v>248</v>
      </c>
      <c r="D2" s="24"/>
      <c r="E2" s="24"/>
      <c r="F2" s="24"/>
      <c r="G2" s="24"/>
    </row>
    <row r="3" ht="20" customHeight="1">
      <c r="A3" s="23" t="s">
        <v>413</v>
      </c>
      <c r="B3" s="23"/>
      <c r="C3" s="24" t="s">
        <v>459</v>
      </c>
      <c r="D3" s="24"/>
      <c r="E3" s="24"/>
      <c r="F3" s="24"/>
      <c r="G3" s="24"/>
    </row>
    <row r="4" ht="25" customHeight="1">
      <c r="A4" s="23" t="s">
        <v>415</v>
      </c>
      <c r="B4" s="23"/>
      <c r="C4" s="24" t="s">
        <v>386</v>
      </c>
      <c r="D4" s="24"/>
      <c r="E4" s="24"/>
      <c r="F4" s="24"/>
      <c r="G4" s="24"/>
    </row>
    <row r="5" ht="15" customHeight="1">
</row>
    <row r="6" ht="25" customHeight="1">
      <c r="A6" s="6" t="s">
        <v>507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321</v>
      </c>
      <c r="B8" s="10" t="s">
        <v>467</v>
      </c>
      <c r="C8" s="10"/>
      <c r="D8" s="10" t="s">
        <v>508</v>
      </c>
      <c r="E8" s="10" t="s">
        <v>509</v>
      </c>
      <c r="F8" s="10" t="s">
        <v>510</v>
      </c>
      <c r="G8" s="10" t="s">
        <v>511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20" customHeight="1">
      <c r="A10" s="10" t="s">
        <v>512</v>
      </c>
      <c r="B10" s="11" t="s">
        <v>513</v>
      </c>
      <c r="C10" s="11"/>
      <c r="D10" s="10" t="s">
        <v>386</v>
      </c>
      <c r="E10" s="18">
        <v>1</v>
      </c>
      <c r="F10" s="18">
        <v>5700</v>
      </c>
      <c r="G10" s="18">
        <v>5700</v>
      </c>
    </row>
    <row r="11" ht="25" customHeight="1">
      <c r="A11" s="26" t="s">
        <v>514</v>
      </c>
      <c r="B11" s="26"/>
      <c r="C11" s="26"/>
      <c r="D11" s="26"/>
      <c r="E11" s="22">
        <f>SUBTOTAL(9,E10:E10)</f>
      </c>
      <c r="F11" s="22" t="s">
        <v>329</v>
      </c>
      <c r="G11" s="22">
        <f>SUBTOTAL(9,G10:G10)</f>
      </c>
    </row>
    <row r="12" ht="25" customHeight="1">
      <c r="A12" s="26" t="s">
        <v>515</v>
      </c>
      <c r="B12" s="26"/>
      <c r="C12" s="26"/>
      <c r="D12" s="26"/>
      <c r="E12" s="26"/>
      <c r="F12" s="26"/>
      <c r="G12" s="22">
        <f>SUBTOTAL(9,G10:G11)</f>
      </c>
    </row>
    <row r="13" ht="25" customHeight="1">
</row>
    <row r="14" ht="20" customHeight="1">
      <c r="A14" s="23" t="s">
        <v>412</v>
      </c>
      <c r="B14" s="23"/>
      <c r="C14" s="24" t="s">
        <v>248</v>
      </c>
      <c r="D14" s="24"/>
      <c r="E14" s="24"/>
      <c r="F14" s="24"/>
      <c r="G14" s="24"/>
    </row>
    <row r="15" ht="20" customHeight="1">
      <c r="A15" s="23" t="s">
        <v>413</v>
      </c>
      <c r="B15" s="23"/>
      <c r="C15" s="24" t="s">
        <v>459</v>
      </c>
      <c r="D15" s="24"/>
      <c r="E15" s="24"/>
      <c r="F15" s="24"/>
      <c r="G15" s="24"/>
    </row>
    <row r="16" ht="25" customHeight="1">
      <c r="A16" s="23" t="s">
        <v>415</v>
      </c>
      <c r="B16" s="23"/>
      <c r="C16" s="24" t="s">
        <v>386</v>
      </c>
      <c r="D16" s="24"/>
      <c r="E16" s="24"/>
      <c r="F16" s="24"/>
      <c r="G16" s="24"/>
    </row>
    <row r="17" ht="15" customHeight="1">
</row>
    <row r="18" ht="25" customHeight="1">
      <c r="A18" s="6" t="s">
        <v>516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0" t="s">
        <v>321</v>
      </c>
      <c r="B20" s="10" t="s">
        <v>467</v>
      </c>
      <c r="C20" s="10"/>
      <c r="D20" s="10" t="s">
        <v>508</v>
      </c>
      <c r="E20" s="10" t="s">
        <v>509</v>
      </c>
      <c r="F20" s="10" t="s">
        <v>510</v>
      </c>
      <c r="G20" s="10" t="s">
        <v>511</v>
      </c>
    </row>
    <row r="21" ht="15" customHeight="1">
      <c r="A21" s="10">
        <v>1</v>
      </c>
      <c r="B21" s="10">
        <v>2</v>
      </c>
      <c r="C21" s="10"/>
      <c r="D21" s="10">
        <v>3</v>
      </c>
      <c r="E21" s="10">
        <v>4</v>
      </c>
      <c r="F21" s="10">
        <v>5</v>
      </c>
      <c r="G21" s="10">
        <v>6</v>
      </c>
    </row>
    <row r="22" ht="20" customHeight="1">
      <c r="A22" s="10" t="s">
        <v>517</v>
      </c>
      <c r="B22" s="11" t="s">
        <v>518</v>
      </c>
      <c r="C22" s="11"/>
      <c r="D22" s="10" t="s">
        <v>386</v>
      </c>
      <c r="E22" s="18">
        <v>1</v>
      </c>
      <c r="F22" s="18">
        <v>33426</v>
      </c>
      <c r="G22" s="18">
        <v>33426</v>
      </c>
    </row>
    <row r="23" ht="25" customHeight="1">
      <c r="A23" s="26" t="s">
        <v>514</v>
      </c>
      <c r="B23" s="26"/>
      <c r="C23" s="26"/>
      <c r="D23" s="26"/>
      <c r="E23" s="22">
        <f>SUBTOTAL(9,E22:E22)</f>
      </c>
      <c r="F23" s="22" t="s">
        <v>329</v>
      </c>
      <c r="G23" s="22">
        <f>SUBTOTAL(9,G22:G22)</f>
      </c>
    </row>
    <row r="24" ht="20" customHeight="1">
      <c r="A24" s="10" t="s">
        <v>519</v>
      </c>
      <c r="B24" s="11" t="s">
        <v>520</v>
      </c>
      <c r="C24" s="11"/>
      <c r="D24" s="10" t="s">
        <v>386</v>
      </c>
      <c r="E24" s="18">
        <v>1</v>
      </c>
      <c r="F24" s="18">
        <v>51669.5</v>
      </c>
      <c r="G24" s="18">
        <v>51669.5</v>
      </c>
    </row>
    <row r="25" ht="25" customHeight="1">
      <c r="A25" s="26" t="s">
        <v>514</v>
      </c>
      <c r="B25" s="26"/>
      <c r="C25" s="26"/>
      <c r="D25" s="26"/>
      <c r="E25" s="22">
        <f>SUBTOTAL(9,E24:E24)</f>
      </c>
      <c r="F25" s="22" t="s">
        <v>329</v>
      </c>
      <c r="G25" s="22">
        <f>SUBTOTAL(9,G24:G24)</f>
      </c>
    </row>
    <row r="26" ht="40" customHeight="1">
      <c r="A26" s="10" t="s">
        <v>521</v>
      </c>
      <c r="B26" s="11" t="s">
        <v>522</v>
      </c>
      <c r="C26" s="11"/>
      <c r="D26" s="10" t="s">
        <v>386</v>
      </c>
      <c r="E26" s="18">
        <v>1</v>
      </c>
      <c r="F26" s="18">
        <v>115000</v>
      </c>
      <c r="G26" s="18">
        <v>115000</v>
      </c>
    </row>
    <row r="27" ht="25" customHeight="1">
      <c r="A27" s="26" t="s">
        <v>514</v>
      </c>
      <c r="B27" s="26"/>
      <c r="C27" s="26"/>
      <c r="D27" s="26"/>
      <c r="E27" s="22">
        <f>SUBTOTAL(9,E26:E26)</f>
      </c>
      <c r="F27" s="22" t="s">
        <v>329</v>
      </c>
      <c r="G27" s="22">
        <f>SUBTOTAL(9,G26:G26)</f>
      </c>
    </row>
    <row r="28" ht="25" customHeight="1">
      <c r="A28" s="26" t="s">
        <v>515</v>
      </c>
      <c r="B28" s="26"/>
      <c r="C28" s="26"/>
      <c r="D28" s="26"/>
      <c r="E28" s="26"/>
      <c r="F28" s="26"/>
      <c r="G28" s="22">
        <f>SUBTOTAL(9,G22:G27)</f>
      </c>
    </row>
    <row r="29" ht="25" customHeight="1">
</row>
    <row r="30" ht="20" customHeight="1">
      <c r="A30" s="23" t="s">
        <v>412</v>
      </c>
      <c r="B30" s="23"/>
      <c r="C30" s="24" t="s">
        <v>248</v>
      </c>
      <c r="D30" s="24"/>
      <c r="E30" s="24"/>
      <c r="F30" s="24"/>
      <c r="G30" s="24"/>
    </row>
    <row r="31" ht="20" customHeight="1">
      <c r="A31" s="23" t="s">
        <v>413</v>
      </c>
      <c r="B31" s="23"/>
      <c r="C31" s="24" t="s">
        <v>459</v>
      </c>
      <c r="D31" s="24"/>
      <c r="E31" s="24"/>
      <c r="F31" s="24"/>
      <c r="G31" s="24"/>
    </row>
    <row r="32" ht="25" customHeight="1">
      <c r="A32" s="23" t="s">
        <v>415</v>
      </c>
      <c r="B32" s="23"/>
      <c r="C32" s="24" t="s">
        <v>386</v>
      </c>
      <c r="D32" s="24"/>
      <c r="E32" s="24"/>
      <c r="F32" s="24"/>
      <c r="G32" s="24"/>
    </row>
    <row r="33" ht="15" customHeight="1">
</row>
    <row r="34" ht="25" customHeight="1">
      <c r="A34" s="6" t="s">
        <v>523</v>
      </c>
      <c r="B34" s="6"/>
      <c r="C34" s="6"/>
      <c r="D34" s="6"/>
      <c r="E34" s="6"/>
      <c r="F34" s="6"/>
      <c r="G34" s="6"/>
    </row>
    <row r="35" ht="15" customHeight="1">
</row>
    <row r="36" ht="50" customHeight="1">
      <c r="A36" s="10" t="s">
        <v>321</v>
      </c>
      <c r="B36" s="10" t="s">
        <v>467</v>
      </c>
      <c r="C36" s="10"/>
      <c r="D36" s="10" t="s">
        <v>508</v>
      </c>
      <c r="E36" s="10" t="s">
        <v>509</v>
      </c>
      <c r="F36" s="10" t="s">
        <v>510</v>
      </c>
      <c r="G36" s="10" t="s">
        <v>511</v>
      </c>
    </row>
    <row r="37" ht="15" customHeight="1">
      <c r="A37" s="10">
        <v>1</v>
      </c>
      <c r="B37" s="10">
        <v>2</v>
      </c>
      <c r="C37" s="10"/>
      <c r="D37" s="10">
        <v>3</v>
      </c>
      <c r="E37" s="10">
        <v>4</v>
      </c>
      <c r="F37" s="10">
        <v>5</v>
      </c>
      <c r="G37" s="10">
        <v>6</v>
      </c>
    </row>
    <row r="38" ht="20" customHeight="1">
      <c r="A38" s="10" t="s">
        <v>452</v>
      </c>
      <c r="B38" s="11" t="s">
        <v>524</v>
      </c>
      <c r="C38" s="11"/>
      <c r="D38" s="10" t="s">
        <v>386</v>
      </c>
      <c r="E38" s="18">
        <v>1</v>
      </c>
      <c r="F38" s="18">
        <v>24199.57</v>
      </c>
      <c r="G38" s="18">
        <v>24199.57</v>
      </c>
    </row>
    <row r="39" ht="25" customHeight="1">
      <c r="A39" s="26" t="s">
        <v>514</v>
      </c>
      <c r="B39" s="26"/>
      <c r="C39" s="26"/>
      <c r="D39" s="26"/>
      <c r="E39" s="22">
        <f>SUBTOTAL(9,E38:E38)</f>
      </c>
      <c r="F39" s="22" t="s">
        <v>329</v>
      </c>
      <c r="G39" s="22">
        <f>SUBTOTAL(9,G38:G38)</f>
      </c>
    </row>
    <row r="40" ht="20" customHeight="1">
      <c r="A40" s="10" t="s">
        <v>454</v>
      </c>
      <c r="B40" s="11" t="s">
        <v>525</v>
      </c>
      <c r="C40" s="11"/>
      <c r="D40" s="10" t="s">
        <v>526</v>
      </c>
      <c r="E40" s="18">
        <v>1</v>
      </c>
      <c r="F40" s="18">
        <v>98628.8</v>
      </c>
      <c r="G40" s="18">
        <v>98628.8</v>
      </c>
    </row>
    <row r="41" ht="25" customHeight="1">
      <c r="A41" s="26" t="s">
        <v>514</v>
      </c>
      <c r="B41" s="26"/>
      <c r="C41" s="26"/>
      <c r="D41" s="26"/>
      <c r="E41" s="22">
        <f>SUBTOTAL(9,E40:E40)</f>
      </c>
      <c r="F41" s="22" t="s">
        <v>329</v>
      </c>
      <c r="G41" s="22">
        <f>SUBTOTAL(9,G40:G40)</f>
      </c>
    </row>
    <row r="42" ht="20" customHeight="1">
      <c r="A42" s="10" t="s">
        <v>527</v>
      </c>
      <c r="B42" s="11" t="s">
        <v>528</v>
      </c>
      <c r="C42" s="11"/>
      <c r="D42" s="10" t="s">
        <v>386</v>
      </c>
      <c r="E42" s="18">
        <v>1</v>
      </c>
      <c r="F42" s="18">
        <v>48280</v>
      </c>
      <c r="G42" s="18">
        <v>48280</v>
      </c>
    </row>
    <row r="43" ht="25" customHeight="1">
      <c r="A43" s="26" t="s">
        <v>514</v>
      </c>
      <c r="B43" s="26"/>
      <c r="C43" s="26"/>
      <c r="D43" s="26"/>
      <c r="E43" s="22">
        <f>SUBTOTAL(9,E42:E42)</f>
      </c>
      <c r="F43" s="22" t="s">
        <v>329</v>
      </c>
      <c r="G43" s="22">
        <f>SUBTOTAL(9,G42:G42)</f>
      </c>
    </row>
    <row r="44" ht="20" customHeight="1">
      <c r="A44" s="10" t="s">
        <v>529</v>
      </c>
      <c r="B44" s="11" t="s">
        <v>530</v>
      </c>
      <c r="C44" s="11"/>
      <c r="D44" s="10" t="s">
        <v>526</v>
      </c>
      <c r="E44" s="18">
        <v>1</v>
      </c>
      <c r="F44" s="18">
        <v>7830</v>
      </c>
      <c r="G44" s="18">
        <v>7830</v>
      </c>
    </row>
    <row r="45" ht="25" customHeight="1">
      <c r="A45" s="26" t="s">
        <v>514</v>
      </c>
      <c r="B45" s="26"/>
      <c r="C45" s="26"/>
      <c r="D45" s="26"/>
      <c r="E45" s="22">
        <f>SUBTOTAL(9,E44:E44)</f>
      </c>
      <c r="F45" s="22" t="s">
        <v>329</v>
      </c>
      <c r="G45" s="22">
        <f>SUBTOTAL(9,G44:G44)</f>
      </c>
    </row>
    <row r="46" ht="20" customHeight="1">
      <c r="A46" s="10" t="s">
        <v>531</v>
      </c>
      <c r="B46" s="11" t="s">
        <v>532</v>
      </c>
      <c r="C46" s="11"/>
      <c r="D46" s="10" t="s">
        <v>526</v>
      </c>
      <c r="E46" s="18">
        <v>1</v>
      </c>
      <c r="F46" s="18">
        <v>3426</v>
      </c>
      <c r="G46" s="18">
        <v>3426</v>
      </c>
    </row>
    <row r="47" ht="25" customHeight="1">
      <c r="A47" s="26" t="s">
        <v>514</v>
      </c>
      <c r="B47" s="26"/>
      <c r="C47" s="26"/>
      <c r="D47" s="26"/>
      <c r="E47" s="22">
        <f>SUBTOTAL(9,E46:E46)</f>
      </c>
      <c r="F47" s="22" t="s">
        <v>329</v>
      </c>
      <c r="G47" s="22">
        <f>SUBTOTAL(9,G46:G46)</f>
      </c>
    </row>
    <row r="48" ht="20" customHeight="1">
      <c r="A48" s="10" t="s">
        <v>533</v>
      </c>
      <c r="B48" s="11" t="s">
        <v>534</v>
      </c>
      <c r="C48" s="11"/>
      <c r="D48" s="10" t="s">
        <v>526</v>
      </c>
      <c r="E48" s="18">
        <v>1</v>
      </c>
      <c r="F48" s="18">
        <v>7334.24</v>
      </c>
      <c r="G48" s="18">
        <v>7334.24</v>
      </c>
    </row>
    <row r="49" ht="25" customHeight="1">
      <c r="A49" s="26" t="s">
        <v>514</v>
      </c>
      <c r="B49" s="26"/>
      <c r="C49" s="26"/>
      <c r="D49" s="26"/>
      <c r="E49" s="22">
        <f>SUBTOTAL(9,E48:E48)</f>
      </c>
      <c r="F49" s="22" t="s">
        <v>329</v>
      </c>
      <c r="G49" s="22">
        <f>SUBTOTAL(9,G48:G48)</f>
      </c>
    </row>
    <row r="50" ht="40" customHeight="1">
      <c r="A50" s="10" t="s">
        <v>535</v>
      </c>
      <c r="B50" s="11" t="s">
        <v>536</v>
      </c>
      <c r="C50" s="11"/>
      <c r="D50" s="10" t="s">
        <v>386</v>
      </c>
      <c r="E50" s="18">
        <v>1</v>
      </c>
      <c r="F50" s="18">
        <v>21623.1</v>
      </c>
      <c r="G50" s="18">
        <v>21623.1</v>
      </c>
    </row>
    <row r="51" ht="25" customHeight="1">
      <c r="A51" s="26" t="s">
        <v>514</v>
      </c>
      <c r="B51" s="26"/>
      <c r="C51" s="26"/>
      <c r="D51" s="26"/>
      <c r="E51" s="22">
        <f>SUBTOTAL(9,E50:E50)</f>
      </c>
      <c r="F51" s="22" t="s">
        <v>329</v>
      </c>
      <c r="G51" s="22">
        <f>SUBTOTAL(9,G50:G50)</f>
      </c>
    </row>
    <row r="52" ht="20" customHeight="1">
      <c r="A52" s="10" t="s">
        <v>537</v>
      </c>
      <c r="B52" s="11" t="s">
        <v>538</v>
      </c>
      <c r="C52" s="11"/>
      <c r="D52" s="10" t="s">
        <v>386</v>
      </c>
      <c r="E52" s="18">
        <v>1</v>
      </c>
      <c r="F52" s="18">
        <v>186678.49</v>
      </c>
      <c r="G52" s="18">
        <v>186678.49</v>
      </c>
    </row>
    <row r="53" ht="25" customHeight="1">
      <c r="A53" s="26" t="s">
        <v>514</v>
      </c>
      <c r="B53" s="26"/>
      <c r="C53" s="26"/>
      <c r="D53" s="26"/>
      <c r="E53" s="22">
        <f>SUBTOTAL(9,E52:E52)</f>
      </c>
      <c r="F53" s="22" t="s">
        <v>329</v>
      </c>
      <c r="G53" s="22">
        <f>SUBTOTAL(9,G52:G52)</f>
      </c>
    </row>
    <row r="54" ht="40" customHeight="1">
      <c r="A54" s="10" t="s">
        <v>539</v>
      </c>
      <c r="B54" s="11" t="s">
        <v>540</v>
      </c>
      <c r="C54" s="11"/>
      <c r="D54" s="10" t="s">
        <v>386</v>
      </c>
      <c r="E54" s="18">
        <v>1</v>
      </c>
      <c r="F54" s="18">
        <v>20617.4</v>
      </c>
      <c r="G54" s="18">
        <v>20617.4</v>
      </c>
    </row>
    <row r="55" ht="25" customHeight="1">
      <c r="A55" s="26" t="s">
        <v>514</v>
      </c>
      <c r="B55" s="26"/>
      <c r="C55" s="26"/>
      <c r="D55" s="26"/>
      <c r="E55" s="22">
        <f>SUBTOTAL(9,E54:E54)</f>
      </c>
      <c r="F55" s="22" t="s">
        <v>329</v>
      </c>
      <c r="G55" s="22">
        <f>SUBTOTAL(9,G54:G54)</f>
      </c>
    </row>
    <row r="56" ht="40" customHeight="1">
      <c r="A56" s="10" t="s">
        <v>541</v>
      </c>
      <c r="B56" s="11" t="s">
        <v>542</v>
      </c>
      <c r="C56" s="11"/>
      <c r="D56" s="10" t="s">
        <v>386</v>
      </c>
      <c r="E56" s="18">
        <v>1</v>
      </c>
      <c r="F56" s="18">
        <v>32850</v>
      </c>
      <c r="G56" s="18">
        <v>32850</v>
      </c>
    </row>
    <row r="57" ht="25" customHeight="1">
      <c r="A57" s="26" t="s">
        <v>514</v>
      </c>
      <c r="B57" s="26"/>
      <c r="C57" s="26"/>
      <c r="D57" s="26"/>
      <c r="E57" s="22">
        <f>SUBTOTAL(9,E56:E56)</f>
      </c>
      <c r="F57" s="22" t="s">
        <v>329</v>
      </c>
      <c r="G57" s="22">
        <f>SUBTOTAL(9,G56:G56)</f>
      </c>
    </row>
    <row r="58" ht="20" customHeight="1">
      <c r="A58" s="10" t="s">
        <v>543</v>
      </c>
      <c r="B58" s="11" t="s">
        <v>544</v>
      </c>
      <c r="C58" s="11"/>
      <c r="D58" s="10" t="s">
        <v>386</v>
      </c>
      <c r="E58" s="18">
        <v>1</v>
      </c>
      <c r="F58" s="18">
        <v>35793.9</v>
      </c>
      <c r="G58" s="18">
        <v>35793.9</v>
      </c>
    </row>
    <row r="59" ht="25" customHeight="1">
      <c r="A59" s="26" t="s">
        <v>514</v>
      </c>
      <c r="B59" s="26"/>
      <c r="C59" s="26"/>
      <c r="D59" s="26"/>
      <c r="E59" s="22">
        <f>SUBTOTAL(9,E58:E58)</f>
      </c>
      <c r="F59" s="22" t="s">
        <v>329</v>
      </c>
      <c r="G59" s="22">
        <f>SUBTOTAL(9,G58:G58)</f>
      </c>
    </row>
    <row r="60" ht="40" customHeight="1">
      <c r="A60" s="10" t="s">
        <v>545</v>
      </c>
      <c r="B60" s="11" t="s">
        <v>546</v>
      </c>
      <c r="C60" s="11"/>
      <c r="D60" s="10" t="s">
        <v>386</v>
      </c>
      <c r="E60" s="18">
        <v>1</v>
      </c>
      <c r="F60" s="18">
        <v>111534.1</v>
      </c>
      <c r="G60" s="18">
        <v>111534.1</v>
      </c>
    </row>
    <row r="61" ht="25" customHeight="1">
      <c r="A61" s="26" t="s">
        <v>514</v>
      </c>
      <c r="B61" s="26"/>
      <c r="C61" s="26"/>
      <c r="D61" s="26"/>
      <c r="E61" s="22">
        <f>SUBTOTAL(9,E60:E60)</f>
      </c>
      <c r="F61" s="22" t="s">
        <v>329</v>
      </c>
      <c r="G61" s="22">
        <f>SUBTOTAL(9,G60:G60)</f>
      </c>
    </row>
    <row r="62" ht="20" customHeight="1">
      <c r="A62" s="10" t="s">
        <v>547</v>
      </c>
      <c r="B62" s="11" t="s">
        <v>548</v>
      </c>
      <c r="C62" s="11"/>
      <c r="D62" s="10" t="s">
        <v>386</v>
      </c>
      <c r="E62" s="18">
        <v>1</v>
      </c>
      <c r="F62" s="18">
        <v>8995.2</v>
      </c>
      <c r="G62" s="18">
        <v>8995.2</v>
      </c>
    </row>
    <row r="63" ht="25" customHeight="1">
      <c r="A63" s="26" t="s">
        <v>514</v>
      </c>
      <c r="B63" s="26"/>
      <c r="C63" s="26"/>
      <c r="D63" s="26"/>
      <c r="E63" s="22">
        <f>SUBTOTAL(9,E62:E62)</f>
      </c>
      <c r="F63" s="22" t="s">
        <v>329</v>
      </c>
      <c r="G63" s="22">
        <f>SUBTOTAL(9,G62:G62)</f>
      </c>
    </row>
    <row r="64" ht="40" customHeight="1">
      <c r="A64" s="10" t="s">
        <v>549</v>
      </c>
      <c r="B64" s="11" t="s">
        <v>550</v>
      </c>
      <c r="C64" s="11"/>
      <c r="D64" s="10" t="s">
        <v>386</v>
      </c>
      <c r="E64" s="18">
        <v>1</v>
      </c>
      <c r="F64" s="18">
        <v>33504.3</v>
      </c>
      <c r="G64" s="18">
        <v>33504.3</v>
      </c>
    </row>
    <row r="65" ht="25" customHeight="1">
      <c r="A65" s="26" t="s">
        <v>514</v>
      </c>
      <c r="B65" s="26"/>
      <c r="C65" s="26"/>
      <c r="D65" s="26"/>
      <c r="E65" s="22">
        <f>SUBTOTAL(9,E64:E64)</f>
      </c>
      <c r="F65" s="22" t="s">
        <v>329</v>
      </c>
      <c r="G65" s="22">
        <f>SUBTOTAL(9,G64:G64)</f>
      </c>
    </row>
    <row r="66" ht="40" customHeight="1">
      <c r="A66" s="10" t="s">
        <v>551</v>
      </c>
      <c r="B66" s="11" t="s">
        <v>552</v>
      </c>
      <c r="C66" s="11"/>
      <c r="D66" s="10" t="s">
        <v>386</v>
      </c>
      <c r="E66" s="18">
        <v>1</v>
      </c>
      <c r="F66" s="18">
        <v>7920</v>
      </c>
      <c r="G66" s="18">
        <v>7920</v>
      </c>
    </row>
    <row r="67" ht="25" customHeight="1">
      <c r="A67" s="26" t="s">
        <v>514</v>
      </c>
      <c r="B67" s="26"/>
      <c r="C67" s="26"/>
      <c r="D67" s="26"/>
      <c r="E67" s="22">
        <f>SUBTOTAL(9,E66:E66)</f>
      </c>
      <c r="F67" s="22" t="s">
        <v>329</v>
      </c>
      <c r="G67" s="22">
        <f>SUBTOTAL(9,G66:G66)</f>
      </c>
    </row>
    <row r="68" ht="40" customHeight="1">
      <c r="A68" s="10" t="s">
        <v>553</v>
      </c>
      <c r="B68" s="11" t="s">
        <v>554</v>
      </c>
      <c r="C68" s="11"/>
      <c r="D68" s="10" t="s">
        <v>386</v>
      </c>
      <c r="E68" s="18">
        <v>1</v>
      </c>
      <c r="F68" s="18">
        <v>4485.6</v>
      </c>
      <c r="G68" s="18">
        <v>4485.6</v>
      </c>
    </row>
    <row r="69" ht="25" customHeight="1">
      <c r="A69" s="26" t="s">
        <v>514</v>
      </c>
      <c r="B69" s="26"/>
      <c r="C69" s="26"/>
      <c r="D69" s="26"/>
      <c r="E69" s="22">
        <f>SUBTOTAL(9,E68:E68)</f>
      </c>
      <c r="F69" s="22" t="s">
        <v>329</v>
      </c>
      <c r="G69" s="22">
        <f>SUBTOTAL(9,G68:G68)</f>
      </c>
    </row>
    <row r="70" ht="20" customHeight="1">
      <c r="A70" s="10" t="s">
        <v>555</v>
      </c>
      <c r="B70" s="11" t="s">
        <v>556</v>
      </c>
      <c r="C70" s="11"/>
      <c r="D70" s="10" t="s">
        <v>386</v>
      </c>
      <c r="E70" s="18">
        <v>1</v>
      </c>
      <c r="F70" s="18">
        <v>2200</v>
      </c>
      <c r="G70" s="18">
        <v>2200</v>
      </c>
    </row>
    <row r="71" ht="25" customHeight="1">
      <c r="A71" s="26" t="s">
        <v>514</v>
      </c>
      <c r="B71" s="26"/>
      <c r="C71" s="26"/>
      <c r="D71" s="26"/>
      <c r="E71" s="22">
        <f>SUBTOTAL(9,E70:E70)</f>
      </c>
      <c r="F71" s="22" t="s">
        <v>329</v>
      </c>
      <c r="G71" s="22">
        <f>SUBTOTAL(9,G70:G70)</f>
      </c>
    </row>
    <row r="72" ht="40" customHeight="1">
      <c r="A72" s="10" t="s">
        <v>557</v>
      </c>
      <c r="B72" s="11" t="s">
        <v>558</v>
      </c>
      <c r="C72" s="11"/>
      <c r="D72" s="10" t="s">
        <v>526</v>
      </c>
      <c r="E72" s="18">
        <v>1</v>
      </c>
      <c r="F72" s="18">
        <v>132352.74</v>
      </c>
      <c r="G72" s="18">
        <v>132352.74</v>
      </c>
    </row>
    <row r="73" ht="25" customHeight="1">
      <c r="A73" s="26" t="s">
        <v>514</v>
      </c>
      <c r="B73" s="26"/>
      <c r="C73" s="26"/>
      <c r="D73" s="26"/>
      <c r="E73" s="22">
        <f>SUBTOTAL(9,E72:E72)</f>
      </c>
      <c r="F73" s="22" t="s">
        <v>329</v>
      </c>
      <c r="G73" s="22">
        <f>SUBTOTAL(9,G72:G72)</f>
      </c>
    </row>
    <row r="74" ht="20" customHeight="1">
      <c r="A74" s="10" t="s">
        <v>559</v>
      </c>
      <c r="B74" s="11" t="s">
        <v>560</v>
      </c>
      <c r="C74" s="11"/>
      <c r="D74" s="10" t="s">
        <v>386</v>
      </c>
      <c r="E74" s="18">
        <v>1</v>
      </c>
      <c r="F74" s="18">
        <v>236834.18</v>
      </c>
      <c r="G74" s="18">
        <v>236834.18</v>
      </c>
    </row>
    <row r="75" ht="25" customHeight="1">
      <c r="A75" s="26" t="s">
        <v>514</v>
      </c>
      <c r="B75" s="26"/>
      <c r="C75" s="26"/>
      <c r="D75" s="26"/>
      <c r="E75" s="22">
        <f>SUBTOTAL(9,E74:E74)</f>
      </c>
      <c r="F75" s="22" t="s">
        <v>329</v>
      </c>
      <c r="G75" s="22">
        <f>SUBTOTAL(9,G74:G74)</f>
      </c>
    </row>
    <row r="76" ht="40" customHeight="1">
      <c r="A76" s="10" t="s">
        <v>561</v>
      </c>
      <c r="B76" s="11" t="s">
        <v>562</v>
      </c>
      <c r="C76" s="11"/>
      <c r="D76" s="10" t="s">
        <v>386</v>
      </c>
      <c r="E76" s="18">
        <v>1</v>
      </c>
      <c r="F76" s="18">
        <v>253298</v>
      </c>
      <c r="G76" s="18">
        <v>253298</v>
      </c>
    </row>
    <row r="77" ht="25" customHeight="1">
      <c r="A77" s="26" t="s">
        <v>514</v>
      </c>
      <c r="B77" s="26"/>
      <c r="C77" s="26"/>
      <c r="D77" s="26"/>
      <c r="E77" s="22">
        <f>SUBTOTAL(9,E76:E76)</f>
      </c>
      <c r="F77" s="22" t="s">
        <v>329</v>
      </c>
      <c r="G77" s="22">
        <f>SUBTOTAL(9,G76:G76)</f>
      </c>
    </row>
    <row r="78" ht="40" customHeight="1">
      <c r="A78" s="10" t="s">
        <v>563</v>
      </c>
      <c r="B78" s="11" t="s">
        <v>564</v>
      </c>
      <c r="C78" s="11"/>
      <c r="D78" s="10" t="s">
        <v>386</v>
      </c>
      <c r="E78" s="18">
        <v>1</v>
      </c>
      <c r="F78" s="18">
        <v>110191.2</v>
      </c>
      <c r="G78" s="18">
        <v>110191.2</v>
      </c>
    </row>
    <row r="79" ht="25" customHeight="1">
      <c r="A79" s="26" t="s">
        <v>514</v>
      </c>
      <c r="B79" s="26"/>
      <c r="C79" s="26"/>
      <c r="D79" s="26"/>
      <c r="E79" s="22">
        <f>SUBTOTAL(9,E78:E78)</f>
      </c>
      <c r="F79" s="22" t="s">
        <v>329</v>
      </c>
      <c r="G79" s="22">
        <f>SUBTOTAL(9,G78:G78)</f>
      </c>
    </row>
    <row r="80" ht="20" customHeight="1">
      <c r="A80" s="10" t="s">
        <v>565</v>
      </c>
      <c r="B80" s="11" t="s">
        <v>566</v>
      </c>
      <c r="C80" s="11"/>
      <c r="D80" s="10" t="s">
        <v>386</v>
      </c>
      <c r="E80" s="18">
        <v>1</v>
      </c>
      <c r="F80" s="18">
        <v>390</v>
      </c>
      <c r="G80" s="18">
        <v>390</v>
      </c>
    </row>
    <row r="81" ht="25" customHeight="1">
      <c r="A81" s="26" t="s">
        <v>514</v>
      </c>
      <c r="B81" s="26"/>
      <c r="C81" s="26"/>
      <c r="D81" s="26"/>
      <c r="E81" s="22">
        <f>SUBTOTAL(9,E80:E80)</f>
      </c>
      <c r="F81" s="22" t="s">
        <v>329</v>
      </c>
      <c r="G81" s="22">
        <f>SUBTOTAL(9,G80:G80)</f>
      </c>
    </row>
    <row r="82" ht="20" customHeight="1">
      <c r="A82" s="10" t="s">
        <v>567</v>
      </c>
      <c r="B82" s="11" t="s">
        <v>568</v>
      </c>
      <c r="C82" s="11"/>
      <c r="D82" s="10" t="s">
        <v>386</v>
      </c>
      <c r="E82" s="18">
        <v>1</v>
      </c>
      <c r="F82" s="18">
        <v>7600</v>
      </c>
      <c r="G82" s="18">
        <v>7600</v>
      </c>
    </row>
    <row r="83" ht="25" customHeight="1">
      <c r="A83" s="26" t="s">
        <v>514</v>
      </c>
      <c r="B83" s="26"/>
      <c r="C83" s="26"/>
      <c r="D83" s="26"/>
      <c r="E83" s="22">
        <f>SUBTOTAL(9,E82:E82)</f>
      </c>
      <c r="F83" s="22" t="s">
        <v>329</v>
      </c>
      <c r="G83" s="22">
        <f>SUBTOTAL(9,G82:G82)</f>
      </c>
    </row>
    <row r="84" ht="20" customHeight="1">
      <c r="A84" s="10" t="s">
        <v>569</v>
      </c>
      <c r="B84" s="11" t="s">
        <v>570</v>
      </c>
      <c r="C84" s="11"/>
      <c r="D84" s="10" t="s">
        <v>386</v>
      </c>
      <c r="E84" s="18">
        <v>1</v>
      </c>
      <c r="F84" s="18">
        <v>880</v>
      </c>
      <c r="G84" s="18">
        <v>880</v>
      </c>
    </row>
    <row r="85" ht="25" customHeight="1">
      <c r="A85" s="26" t="s">
        <v>514</v>
      </c>
      <c r="B85" s="26"/>
      <c r="C85" s="26"/>
      <c r="D85" s="26"/>
      <c r="E85" s="22">
        <f>SUBTOTAL(9,E84:E84)</f>
      </c>
      <c r="F85" s="22" t="s">
        <v>329</v>
      </c>
      <c r="G85" s="22">
        <f>SUBTOTAL(9,G84:G84)</f>
      </c>
    </row>
    <row r="86" ht="25" customHeight="1">
      <c r="A86" s="26" t="s">
        <v>515</v>
      </c>
      <c r="B86" s="26"/>
      <c r="C86" s="26"/>
      <c r="D86" s="26"/>
      <c r="E86" s="26"/>
      <c r="F86" s="26"/>
      <c r="G86" s="22">
        <f>SUBTOTAL(9,G38:G85)</f>
      </c>
    </row>
    <row r="87" ht="25" customHeight="1">
</row>
    <row r="88" ht="20" customHeight="1">
      <c r="A88" s="23" t="s">
        <v>412</v>
      </c>
      <c r="B88" s="23"/>
      <c r="C88" s="24" t="s">
        <v>248</v>
      </c>
      <c r="D88" s="24"/>
      <c r="E88" s="24"/>
      <c r="F88" s="24"/>
      <c r="G88" s="24"/>
    </row>
    <row r="89" ht="20" customHeight="1">
      <c r="A89" s="23" t="s">
        <v>413</v>
      </c>
      <c r="B89" s="23"/>
      <c r="C89" s="24" t="s">
        <v>459</v>
      </c>
      <c r="D89" s="24"/>
      <c r="E89" s="24"/>
      <c r="F89" s="24"/>
      <c r="G89" s="24"/>
    </row>
    <row r="90" ht="25" customHeight="1">
      <c r="A90" s="23" t="s">
        <v>415</v>
      </c>
      <c r="B90" s="23"/>
      <c r="C90" s="24" t="s">
        <v>386</v>
      </c>
      <c r="D90" s="24"/>
      <c r="E90" s="24"/>
      <c r="F90" s="24"/>
      <c r="G90" s="24"/>
    </row>
    <row r="91" ht="15" customHeight="1">
</row>
    <row r="92" ht="25" customHeight="1">
      <c r="A92" s="6" t="s">
        <v>571</v>
      </c>
      <c r="B92" s="6"/>
      <c r="C92" s="6"/>
      <c r="D92" s="6"/>
      <c r="E92" s="6"/>
      <c r="F92" s="6"/>
      <c r="G92" s="6"/>
    </row>
    <row r="93" ht="15" customHeight="1">
</row>
    <row r="94" ht="50" customHeight="1">
      <c r="A94" s="10" t="s">
        <v>321</v>
      </c>
      <c r="B94" s="10" t="s">
        <v>467</v>
      </c>
      <c r="C94" s="10"/>
      <c r="D94" s="10" t="s">
        <v>508</v>
      </c>
      <c r="E94" s="10" t="s">
        <v>509</v>
      </c>
      <c r="F94" s="10" t="s">
        <v>510</v>
      </c>
      <c r="G94" s="10" t="s">
        <v>511</v>
      </c>
    </row>
    <row r="95" ht="15" customHeight="1">
      <c r="A95" s="10">
        <v>1</v>
      </c>
      <c r="B95" s="10">
        <v>2</v>
      </c>
      <c r="C95" s="10"/>
      <c r="D95" s="10">
        <v>3</v>
      </c>
      <c r="E95" s="10">
        <v>4</v>
      </c>
      <c r="F95" s="10">
        <v>5</v>
      </c>
      <c r="G95" s="10">
        <v>6</v>
      </c>
    </row>
    <row r="96" ht="40" customHeight="1">
      <c r="A96" s="10" t="s">
        <v>572</v>
      </c>
      <c r="B96" s="11" t="s">
        <v>573</v>
      </c>
      <c r="C96" s="11"/>
      <c r="D96" s="10" t="s">
        <v>386</v>
      </c>
      <c r="E96" s="18">
        <v>1</v>
      </c>
      <c r="F96" s="18">
        <v>7978.1</v>
      </c>
      <c r="G96" s="18">
        <v>7978.1</v>
      </c>
    </row>
    <row r="97" ht="25" customHeight="1">
      <c r="A97" s="26" t="s">
        <v>514</v>
      </c>
      <c r="B97" s="26"/>
      <c r="C97" s="26"/>
      <c r="D97" s="26"/>
      <c r="E97" s="22">
        <f>SUBTOTAL(9,E96:E96)</f>
      </c>
      <c r="F97" s="22" t="s">
        <v>329</v>
      </c>
      <c r="G97" s="22">
        <f>SUBTOTAL(9,G96:G96)</f>
      </c>
    </row>
    <row r="98" ht="25" customHeight="1">
      <c r="A98" s="26" t="s">
        <v>515</v>
      </c>
      <c r="B98" s="26"/>
      <c r="C98" s="26"/>
      <c r="D98" s="26"/>
      <c r="E98" s="26"/>
      <c r="F98" s="26"/>
      <c r="G98" s="22">
        <f>SUBTOTAL(9,G96:G97)</f>
      </c>
    </row>
    <row r="99" ht="25" customHeight="1">
</row>
    <row r="100" ht="20" customHeight="1">
      <c r="A100" s="23" t="s">
        <v>412</v>
      </c>
      <c r="B100" s="23"/>
      <c r="C100" s="24" t="s">
        <v>248</v>
      </c>
      <c r="D100" s="24"/>
      <c r="E100" s="24"/>
      <c r="F100" s="24"/>
      <c r="G100" s="24"/>
    </row>
    <row r="101" ht="20" customHeight="1">
      <c r="A101" s="23" t="s">
        <v>413</v>
      </c>
      <c r="B101" s="23"/>
      <c r="C101" s="24" t="s">
        <v>459</v>
      </c>
      <c r="D101" s="24"/>
      <c r="E101" s="24"/>
      <c r="F101" s="24"/>
      <c r="G101" s="24"/>
    </row>
    <row r="102" ht="25" customHeight="1">
      <c r="A102" s="23" t="s">
        <v>415</v>
      </c>
      <c r="B102" s="23"/>
      <c r="C102" s="24" t="s">
        <v>386</v>
      </c>
      <c r="D102" s="24"/>
      <c r="E102" s="24"/>
      <c r="F102" s="24"/>
      <c r="G102" s="24"/>
    </row>
    <row r="103" ht="15" customHeight="1">
</row>
    <row r="104" ht="25" customHeight="1">
      <c r="A104" s="6" t="s">
        <v>574</v>
      </c>
      <c r="B104" s="6"/>
      <c r="C104" s="6"/>
      <c r="D104" s="6"/>
      <c r="E104" s="6"/>
      <c r="F104" s="6"/>
      <c r="G104" s="6"/>
    </row>
    <row r="105" ht="15" customHeight="1">
</row>
    <row r="106" ht="50" customHeight="1">
      <c r="A106" s="10" t="s">
        <v>321</v>
      </c>
      <c r="B106" s="10" t="s">
        <v>467</v>
      </c>
      <c r="C106" s="10"/>
      <c r="D106" s="10" t="s">
        <v>508</v>
      </c>
      <c r="E106" s="10" t="s">
        <v>509</v>
      </c>
      <c r="F106" s="10" t="s">
        <v>510</v>
      </c>
      <c r="G106" s="10" t="s">
        <v>511</v>
      </c>
    </row>
    <row r="107" ht="15" customHeight="1">
      <c r="A107" s="10">
        <v>1</v>
      </c>
      <c r="B107" s="10">
        <v>2</v>
      </c>
      <c r="C107" s="10"/>
      <c r="D107" s="10">
        <v>3</v>
      </c>
      <c r="E107" s="10">
        <v>4</v>
      </c>
      <c r="F107" s="10">
        <v>5</v>
      </c>
      <c r="G107" s="10">
        <v>6</v>
      </c>
    </row>
    <row r="108" ht="20" customHeight="1">
      <c r="A108" s="10" t="s">
        <v>450</v>
      </c>
      <c r="B108" s="11" t="s">
        <v>575</v>
      </c>
      <c r="C108" s="11"/>
      <c r="D108" s="10" t="s">
        <v>386</v>
      </c>
      <c r="E108" s="18">
        <v>1</v>
      </c>
      <c r="F108" s="18">
        <v>7584</v>
      </c>
      <c r="G108" s="18">
        <v>7584</v>
      </c>
    </row>
    <row r="109" ht="25" customHeight="1">
      <c r="A109" s="26" t="s">
        <v>514</v>
      </c>
      <c r="B109" s="26"/>
      <c r="C109" s="26"/>
      <c r="D109" s="26"/>
      <c r="E109" s="22">
        <f>SUBTOTAL(9,E108:E108)</f>
      </c>
      <c r="F109" s="22" t="s">
        <v>329</v>
      </c>
      <c r="G109" s="22">
        <f>SUBTOTAL(9,G108:G108)</f>
      </c>
    </row>
    <row r="110" ht="40" customHeight="1">
      <c r="A110" s="10" t="s">
        <v>576</v>
      </c>
      <c r="B110" s="11" t="s">
        <v>577</v>
      </c>
      <c r="C110" s="11"/>
      <c r="D110" s="10" t="s">
        <v>386</v>
      </c>
      <c r="E110" s="18">
        <v>1</v>
      </c>
      <c r="F110" s="18">
        <v>12000</v>
      </c>
      <c r="G110" s="18">
        <v>12000</v>
      </c>
    </row>
    <row r="111" ht="25" customHeight="1">
      <c r="A111" s="26" t="s">
        <v>514</v>
      </c>
      <c r="B111" s="26"/>
      <c r="C111" s="26"/>
      <c r="D111" s="26"/>
      <c r="E111" s="22">
        <f>SUBTOTAL(9,E110:E110)</f>
      </c>
      <c r="F111" s="22" t="s">
        <v>329</v>
      </c>
      <c r="G111" s="22">
        <f>SUBTOTAL(9,G110:G110)</f>
      </c>
    </row>
    <row r="112" ht="20" customHeight="1">
      <c r="A112" s="10" t="s">
        <v>578</v>
      </c>
      <c r="B112" s="11" t="s">
        <v>579</v>
      </c>
      <c r="C112" s="11"/>
      <c r="D112" s="10" t="s">
        <v>386</v>
      </c>
      <c r="E112" s="18">
        <v>1</v>
      </c>
      <c r="F112" s="18">
        <v>10700</v>
      </c>
      <c r="G112" s="18">
        <v>10700</v>
      </c>
    </row>
    <row r="113" ht="25" customHeight="1">
      <c r="A113" s="26" t="s">
        <v>514</v>
      </c>
      <c r="B113" s="26"/>
      <c r="C113" s="26"/>
      <c r="D113" s="26"/>
      <c r="E113" s="22">
        <f>SUBTOTAL(9,E112:E112)</f>
      </c>
      <c r="F113" s="22" t="s">
        <v>329</v>
      </c>
      <c r="G113" s="22">
        <f>SUBTOTAL(9,G112:G112)</f>
      </c>
    </row>
    <row r="114" ht="20" customHeight="1">
      <c r="A114" s="10" t="s">
        <v>580</v>
      </c>
      <c r="B114" s="11" t="s">
        <v>581</v>
      </c>
      <c r="C114" s="11"/>
      <c r="D114" s="10" t="s">
        <v>386</v>
      </c>
      <c r="E114" s="18">
        <v>1</v>
      </c>
      <c r="F114" s="18">
        <v>27190.4</v>
      </c>
      <c r="G114" s="18">
        <v>27190.4</v>
      </c>
    </row>
    <row r="115" ht="25" customHeight="1">
      <c r="A115" s="26" t="s">
        <v>514</v>
      </c>
      <c r="B115" s="26"/>
      <c r="C115" s="26"/>
      <c r="D115" s="26"/>
      <c r="E115" s="22">
        <f>SUBTOTAL(9,E114:E114)</f>
      </c>
      <c r="F115" s="22" t="s">
        <v>329</v>
      </c>
      <c r="G115" s="22">
        <f>SUBTOTAL(9,G114:G114)</f>
      </c>
    </row>
    <row r="116" ht="40" customHeight="1">
      <c r="A116" s="10" t="s">
        <v>582</v>
      </c>
      <c r="B116" s="11" t="s">
        <v>583</v>
      </c>
      <c r="C116" s="11"/>
      <c r="D116" s="10" t="s">
        <v>386</v>
      </c>
      <c r="E116" s="18">
        <v>1</v>
      </c>
      <c r="F116" s="18">
        <v>19400.6</v>
      </c>
      <c r="G116" s="18">
        <v>19400.6</v>
      </c>
    </row>
    <row r="117" ht="25" customHeight="1">
      <c r="A117" s="26" t="s">
        <v>514</v>
      </c>
      <c r="B117" s="26"/>
      <c r="C117" s="26"/>
      <c r="D117" s="26"/>
      <c r="E117" s="22">
        <f>SUBTOTAL(9,E116:E116)</f>
      </c>
      <c r="F117" s="22" t="s">
        <v>329</v>
      </c>
      <c r="G117" s="22">
        <f>SUBTOTAL(9,G116:G116)</f>
      </c>
    </row>
    <row r="118" ht="40" customHeight="1">
      <c r="A118" s="10" t="s">
        <v>584</v>
      </c>
      <c r="B118" s="11" t="s">
        <v>585</v>
      </c>
      <c r="C118" s="11"/>
      <c r="D118" s="10" t="s">
        <v>386</v>
      </c>
      <c r="E118" s="18">
        <v>1</v>
      </c>
      <c r="F118" s="18">
        <v>2500</v>
      </c>
      <c r="G118" s="18">
        <v>2500</v>
      </c>
    </row>
    <row r="119" ht="25" customHeight="1">
      <c r="A119" s="26" t="s">
        <v>514</v>
      </c>
      <c r="B119" s="26"/>
      <c r="C119" s="26"/>
      <c r="D119" s="26"/>
      <c r="E119" s="22">
        <f>SUBTOTAL(9,E118:E118)</f>
      </c>
      <c r="F119" s="22" t="s">
        <v>329</v>
      </c>
      <c r="G119" s="22">
        <f>SUBTOTAL(9,G118:G118)</f>
      </c>
    </row>
    <row r="120" ht="25" customHeight="1">
      <c r="A120" s="26" t="s">
        <v>515</v>
      </c>
      <c r="B120" s="26"/>
      <c r="C120" s="26"/>
      <c r="D120" s="26"/>
      <c r="E120" s="26"/>
      <c r="F120" s="26"/>
      <c r="G120" s="22">
        <f>SUBTOTAL(9,G108:G119)</f>
      </c>
    </row>
    <row r="121" ht="25" customHeight="1">
</row>
    <row r="122" ht="20" customHeight="1">
      <c r="A122" s="23" t="s">
        <v>412</v>
      </c>
      <c r="B122" s="23"/>
      <c r="C122" s="24" t="s">
        <v>248</v>
      </c>
      <c r="D122" s="24"/>
      <c r="E122" s="24"/>
      <c r="F122" s="24"/>
      <c r="G122" s="24"/>
    </row>
    <row r="123" ht="20" customHeight="1">
      <c r="A123" s="23" t="s">
        <v>413</v>
      </c>
      <c r="B123" s="23"/>
      <c r="C123" s="24" t="s">
        <v>414</v>
      </c>
      <c r="D123" s="24"/>
      <c r="E123" s="24"/>
      <c r="F123" s="24"/>
      <c r="G123" s="24"/>
    </row>
    <row r="124" ht="25" customHeight="1">
      <c r="A124" s="23" t="s">
        <v>415</v>
      </c>
      <c r="B124" s="23"/>
      <c r="C124" s="24" t="s">
        <v>386</v>
      </c>
      <c r="D124" s="24"/>
      <c r="E124" s="24"/>
      <c r="F124" s="24"/>
      <c r="G124" s="24"/>
    </row>
    <row r="125" ht="15" customHeight="1">
</row>
    <row r="126" ht="25" customHeight="1">
      <c r="A126" s="6" t="s">
        <v>586</v>
      </c>
      <c r="B126" s="6"/>
      <c r="C126" s="6"/>
      <c r="D126" s="6"/>
      <c r="E126" s="6"/>
      <c r="F126" s="6"/>
      <c r="G126" s="6"/>
    </row>
    <row r="127" ht="15" customHeight="1">
</row>
    <row r="128" ht="50" customHeight="1">
      <c r="A128" s="10" t="s">
        <v>321</v>
      </c>
      <c r="B128" s="10" t="s">
        <v>467</v>
      </c>
      <c r="C128" s="10"/>
      <c r="D128" s="10" t="s">
        <v>508</v>
      </c>
      <c r="E128" s="10" t="s">
        <v>509</v>
      </c>
      <c r="F128" s="10" t="s">
        <v>510</v>
      </c>
      <c r="G128" s="10" t="s">
        <v>511</v>
      </c>
    </row>
    <row r="129" ht="15" customHeight="1">
      <c r="A129" s="10">
        <v>1</v>
      </c>
      <c r="B129" s="10">
        <v>2</v>
      </c>
      <c r="C129" s="10"/>
      <c r="D129" s="10">
        <v>3</v>
      </c>
      <c r="E129" s="10">
        <v>4</v>
      </c>
      <c r="F129" s="10">
        <v>5</v>
      </c>
      <c r="G129" s="10">
        <v>6</v>
      </c>
    </row>
    <row r="130" ht="40" customHeight="1">
      <c r="A130" s="10" t="s">
        <v>326</v>
      </c>
      <c r="B130" s="11" t="s">
        <v>587</v>
      </c>
      <c r="C130" s="11"/>
      <c r="D130" s="10" t="s">
        <v>386</v>
      </c>
      <c r="E130" s="18">
        <v>1</v>
      </c>
      <c r="F130" s="18">
        <v>42184.32</v>
      </c>
      <c r="G130" s="18">
        <v>42184.32</v>
      </c>
    </row>
    <row r="131" ht="25" customHeight="1">
      <c r="A131" s="26" t="s">
        <v>514</v>
      </c>
      <c r="B131" s="26"/>
      <c r="C131" s="26"/>
      <c r="D131" s="26"/>
      <c r="E131" s="22">
        <f>SUBTOTAL(9,E130:E130)</f>
      </c>
      <c r="F131" s="22" t="s">
        <v>329</v>
      </c>
      <c r="G131" s="22">
        <f>SUBTOTAL(9,G130:G130)</f>
      </c>
    </row>
    <row r="132" ht="40" customHeight="1">
      <c r="A132" s="10" t="s">
        <v>588</v>
      </c>
      <c r="B132" s="11" t="s">
        <v>589</v>
      </c>
      <c r="C132" s="11"/>
      <c r="D132" s="10" t="s">
        <v>526</v>
      </c>
      <c r="E132" s="18">
        <v>1</v>
      </c>
      <c r="F132" s="18">
        <v>1054.58</v>
      </c>
      <c r="G132" s="18">
        <v>1054.58</v>
      </c>
    </row>
    <row r="133" ht="25" customHeight="1">
      <c r="A133" s="26" t="s">
        <v>514</v>
      </c>
      <c r="B133" s="26"/>
      <c r="C133" s="26"/>
      <c r="D133" s="26"/>
      <c r="E133" s="22">
        <f>SUBTOTAL(9,E132:E132)</f>
      </c>
      <c r="F133" s="22" t="s">
        <v>329</v>
      </c>
      <c r="G133" s="22">
        <f>SUBTOTAL(9,G132:G132)</f>
      </c>
    </row>
    <row r="134" ht="40" customHeight="1">
      <c r="A134" s="10" t="s">
        <v>590</v>
      </c>
      <c r="B134" s="11" t="s">
        <v>591</v>
      </c>
      <c r="C134" s="11"/>
      <c r="D134" s="10" t="s">
        <v>592</v>
      </c>
      <c r="E134" s="18">
        <v>1</v>
      </c>
      <c r="F134" s="18">
        <v>68.16</v>
      </c>
      <c r="G134" s="18">
        <v>68.16</v>
      </c>
    </row>
    <row r="135" ht="25" customHeight="1">
      <c r="A135" s="26" t="s">
        <v>514</v>
      </c>
      <c r="B135" s="26"/>
      <c r="C135" s="26"/>
      <c r="D135" s="26"/>
      <c r="E135" s="22">
        <f>SUBTOTAL(9,E134:E134)</f>
      </c>
      <c r="F135" s="22" t="s">
        <v>329</v>
      </c>
      <c r="G135" s="22">
        <f>SUBTOTAL(9,G134:G134)</f>
      </c>
    </row>
    <row r="136" ht="25" customHeight="1">
      <c r="A136" s="26" t="s">
        <v>515</v>
      </c>
      <c r="B136" s="26"/>
      <c r="C136" s="26"/>
      <c r="D136" s="26"/>
      <c r="E136" s="26"/>
      <c r="F136" s="26"/>
      <c r="G136" s="22">
        <f>SUBTOTAL(9,G130:G135)</f>
      </c>
    </row>
    <row r="137" ht="25" customHeight="1">
</row>
    <row r="138" ht="20" customHeight="1">
      <c r="A138" s="23" t="s">
        <v>412</v>
      </c>
      <c r="B138" s="23"/>
      <c r="C138" s="24" t="s">
        <v>248</v>
      </c>
      <c r="D138" s="24"/>
      <c r="E138" s="24"/>
      <c r="F138" s="24"/>
      <c r="G138" s="24"/>
    </row>
    <row r="139" ht="20" customHeight="1">
      <c r="A139" s="23" t="s">
        <v>413</v>
      </c>
      <c r="B139" s="23"/>
      <c r="C139" s="24" t="s">
        <v>414</v>
      </c>
      <c r="D139" s="24"/>
      <c r="E139" s="24"/>
      <c r="F139" s="24"/>
      <c r="G139" s="24"/>
    </row>
    <row r="140" ht="25" customHeight="1">
      <c r="A140" s="23" t="s">
        <v>415</v>
      </c>
      <c r="B140" s="23"/>
      <c r="C140" s="24" t="s">
        <v>386</v>
      </c>
      <c r="D140" s="24"/>
      <c r="E140" s="24"/>
      <c r="F140" s="24"/>
      <c r="G140" s="24"/>
    </row>
    <row r="141" ht="15" customHeight="1">
</row>
    <row r="142" ht="25" customHeight="1">
      <c r="A142" s="6" t="s">
        <v>593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0" t="s">
        <v>321</v>
      </c>
      <c r="B144" s="10" t="s">
        <v>467</v>
      </c>
      <c r="C144" s="10"/>
      <c r="D144" s="10" t="s">
        <v>508</v>
      </c>
      <c r="E144" s="10" t="s">
        <v>509</v>
      </c>
      <c r="F144" s="10" t="s">
        <v>510</v>
      </c>
      <c r="G144" s="10" t="s">
        <v>511</v>
      </c>
    </row>
    <row r="145" ht="15" customHeight="1">
      <c r="A145" s="10">
        <v>1</v>
      </c>
      <c r="B145" s="10">
        <v>2</v>
      </c>
      <c r="C145" s="10"/>
      <c r="D145" s="10">
        <v>3</v>
      </c>
      <c r="E145" s="10">
        <v>4</v>
      </c>
      <c r="F145" s="10">
        <v>5</v>
      </c>
      <c r="G145" s="10">
        <v>6</v>
      </c>
    </row>
    <row r="146" ht="40" customHeight="1">
      <c r="A146" s="10" t="s">
        <v>427</v>
      </c>
      <c r="B146" s="11" t="s">
        <v>594</v>
      </c>
      <c r="C146" s="11"/>
      <c r="D146" s="10" t="s">
        <v>386</v>
      </c>
      <c r="E146" s="18">
        <v>1</v>
      </c>
      <c r="F146" s="18">
        <v>86400</v>
      </c>
      <c r="G146" s="18">
        <v>86400</v>
      </c>
    </row>
    <row r="147" ht="25" customHeight="1">
      <c r="A147" s="26" t="s">
        <v>514</v>
      </c>
      <c r="B147" s="26"/>
      <c r="C147" s="26"/>
      <c r="D147" s="26"/>
      <c r="E147" s="22">
        <f>SUBTOTAL(9,E146:E146)</f>
      </c>
      <c r="F147" s="22" t="s">
        <v>329</v>
      </c>
      <c r="G147" s="22">
        <f>SUBTOTAL(9,G146:G146)</f>
      </c>
    </row>
    <row r="148" ht="40" customHeight="1">
      <c r="A148" s="10" t="s">
        <v>428</v>
      </c>
      <c r="B148" s="11" t="s">
        <v>595</v>
      </c>
      <c r="C148" s="11"/>
      <c r="D148" s="10" t="s">
        <v>526</v>
      </c>
      <c r="E148" s="18">
        <v>1</v>
      </c>
      <c r="F148" s="18">
        <v>556058.72</v>
      </c>
      <c r="G148" s="18">
        <v>556058.72</v>
      </c>
    </row>
    <row r="149" ht="25" customHeight="1">
      <c r="A149" s="26" t="s">
        <v>514</v>
      </c>
      <c r="B149" s="26"/>
      <c r="C149" s="26"/>
      <c r="D149" s="26"/>
      <c r="E149" s="22">
        <f>SUBTOTAL(9,E148:E148)</f>
      </c>
      <c r="F149" s="22" t="s">
        <v>329</v>
      </c>
      <c r="G149" s="22">
        <f>SUBTOTAL(9,G148:G148)</f>
      </c>
    </row>
    <row r="150" ht="40" customHeight="1">
      <c r="A150" s="10" t="s">
        <v>429</v>
      </c>
      <c r="B150" s="11" t="s">
        <v>596</v>
      </c>
      <c r="C150" s="11"/>
      <c r="D150" s="10" t="s">
        <v>526</v>
      </c>
      <c r="E150" s="18">
        <v>1</v>
      </c>
      <c r="F150" s="18">
        <v>684276.01</v>
      </c>
      <c r="G150" s="18">
        <v>684276.01</v>
      </c>
    </row>
    <row r="151" ht="25" customHeight="1">
      <c r="A151" s="26" t="s">
        <v>514</v>
      </c>
      <c r="B151" s="26"/>
      <c r="C151" s="26"/>
      <c r="D151" s="26"/>
      <c r="E151" s="22">
        <f>SUBTOTAL(9,E150:E150)</f>
      </c>
      <c r="F151" s="22" t="s">
        <v>329</v>
      </c>
      <c r="G151" s="22">
        <f>SUBTOTAL(9,G150:G150)</f>
      </c>
    </row>
    <row r="152" ht="40" customHeight="1">
      <c r="A152" s="10" t="s">
        <v>430</v>
      </c>
      <c r="B152" s="11" t="s">
        <v>597</v>
      </c>
      <c r="C152" s="11"/>
      <c r="D152" s="10" t="s">
        <v>386</v>
      </c>
      <c r="E152" s="18">
        <v>1</v>
      </c>
      <c r="F152" s="18">
        <v>17724.63</v>
      </c>
      <c r="G152" s="18">
        <v>17724.63</v>
      </c>
    </row>
    <row r="153" ht="25" customHeight="1">
      <c r="A153" s="26" t="s">
        <v>514</v>
      </c>
      <c r="B153" s="26"/>
      <c r="C153" s="26"/>
      <c r="D153" s="26"/>
      <c r="E153" s="22">
        <f>SUBTOTAL(9,E152:E152)</f>
      </c>
      <c r="F153" s="22" t="s">
        <v>329</v>
      </c>
      <c r="G153" s="22">
        <f>SUBTOTAL(9,G152:G152)</f>
      </c>
    </row>
    <row r="154" ht="40" customHeight="1">
      <c r="A154" s="10" t="s">
        <v>431</v>
      </c>
      <c r="B154" s="11" t="s">
        <v>598</v>
      </c>
      <c r="C154" s="11"/>
      <c r="D154" s="10" t="s">
        <v>526</v>
      </c>
      <c r="E154" s="18">
        <v>1</v>
      </c>
      <c r="F154" s="18">
        <v>14209.21</v>
      </c>
      <c r="G154" s="18">
        <v>14209.21</v>
      </c>
    </row>
    <row r="155" ht="25" customHeight="1">
      <c r="A155" s="26" t="s">
        <v>514</v>
      </c>
      <c r="B155" s="26"/>
      <c r="C155" s="26"/>
      <c r="D155" s="26"/>
      <c r="E155" s="22">
        <f>SUBTOTAL(9,E154:E154)</f>
      </c>
      <c r="F155" s="22" t="s">
        <v>329</v>
      </c>
      <c r="G155" s="22">
        <f>SUBTOTAL(9,G154:G154)</f>
      </c>
    </row>
    <row r="156" ht="40" customHeight="1">
      <c r="A156" s="10" t="s">
        <v>599</v>
      </c>
      <c r="B156" s="11" t="s">
        <v>600</v>
      </c>
      <c r="C156" s="11"/>
      <c r="D156" s="10" t="s">
        <v>386</v>
      </c>
      <c r="E156" s="18">
        <v>1</v>
      </c>
      <c r="F156" s="18">
        <v>388343.68</v>
      </c>
      <c r="G156" s="18">
        <v>388343.68</v>
      </c>
    </row>
    <row r="157" ht="25" customHeight="1">
      <c r="A157" s="26" t="s">
        <v>514</v>
      </c>
      <c r="B157" s="26"/>
      <c r="C157" s="26"/>
      <c r="D157" s="26"/>
      <c r="E157" s="22">
        <f>SUBTOTAL(9,E156:E156)</f>
      </c>
      <c r="F157" s="22" t="s">
        <v>329</v>
      </c>
      <c r="G157" s="22">
        <f>SUBTOTAL(9,G156:G156)</f>
      </c>
    </row>
    <row r="158" ht="40" customHeight="1">
      <c r="A158" s="10" t="s">
        <v>601</v>
      </c>
      <c r="B158" s="11" t="s">
        <v>602</v>
      </c>
      <c r="C158" s="11"/>
      <c r="D158" s="10" t="s">
        <v>386</v>
      </c>
      <c r="E158" s="18">
        <v>1</v>
      </c>
      <c r="F158" s="18">
        <v>103500</v>
      </c>
      <c r="G158" s="18">
        <v>103500</v>
      </c>
    </row>
    <row r="159" ht="25" customHeight="1">
      <c r="A159" s="26" t="s">
        <v>514</v>
      </c>
      <c r="B159" s="26"/>
      <c r="C159" s="26"/>
      <c r="D159" s="26"/>
      <c r="E159" s="22">
        <f>SUBTOTAL(9,E158:E158)</f>
      </c>
      <c r="F159" s="22" t="s">
        <v>329</v>
      </c>
      <c r="G159" s="22">
        <f>SUBTOTAL(9,G158:G158)</f>
      </c>
    </row>
    <row r="160" ht="40" customHeight="1">
      <c r="A160" s="10" t="s">
        <v>603</v>
      </c>
      <c r="B160" s="11" t="s">
        <v>604</v>
      </c>
      <c r="C160" s="11"/>
      <c r="D160" s="10" t="s">
        <v>386</v>
      </c>
      <c r="E160" s="18">
        <v>1</v>
      </c>
      <c r="F160" s="18">
        <v>438682.36</v>
      </c>
      <c r="G160" s="18">
        <v>438682.36</v>
      </c>
    </row>
    <row r="161" ht="25" customHeight="1">
      <c r="A161" s="26" t="s">
        <v>514</v>
      </c>
      <c r="B161" s="26"/>
      <c r="C161" s="26"/>
      <c r="D161" s="26"/>
      <c r="E161" s="22">
        <f>SUBTOTAL(9,E160:E160)</f>
      </c>
      <c r="F161" s="22" t="s">
        <v>329</v>
      </c>
      <c r="G161" s="22">
        <f>SUBTOTAL(9,G160:G160)</f>
      </c>
    </row>
    <row r="162" ht="40" customHeight="1">
      <c r="A162" s="10" t="s">
        <v>605</v>
      </c>
      <c r="B162" s="11" t="s">
        <v>606</v>
      </c>
      <c r="C162" s="11"/>
      <c r="D162" s="10" t="s">
        <v>386</v>
      </c>
      <c r="E162" s="18">
        <v>1</v>
      </c>
      <c r="F162" s="18">
        <v>60000</v>
      </c>
      <c r="G162" s="18">
        <v>60000</v>
      </c>
    </row>
    <row r="163" ht="25" customHeight="1">
      <c r="A163" s="26" t="s">
        <v>514</v>
      </c>
      <c r="B163" s="26"/>
      <c r="C163" s="26"/>
      <c r="D163" s="26"/>
      <c r="E163" s="22">
        <f>SUBTOTAL(9,E162:E162)</f>
      </c>
      <c r="F163" s="22" t="s">
        <v>329</v>
      </c>
      <c r="G163" s="22">
        <f>SUBTOTAL(9,G162:G162)</f>
      </c>
    </row>
    <row r="164" ht="25" customHeight="1">
      <c r="A164" s="26" t="s">
        <v>515</v>
      </c>
      <c r="B164" s="26"/>
      <c r="C164" s="26"/>
      <c r="D164" s="26"/>
      <c r="E164" s="26"/>
      <c r="F164" s="26"/>
      <c r="G164" s="22">
        <f>SUBTOTAL(9,G146:G163)</f>
      </c>
    </row>
    <row r="165" ht="25" customHeight="1">
</row>
    <row r="166" ht="20" customHeight="1">
      <c r="A166" s="23" t="s">
        <v>412</v>
      </c>
      <c r="B166" s="23"/>
      <c r="C166" s="24" t="s">
        <v>248</v>
      </c>
      <c r="D166" s="24"/>
      <c r="E166" s="24"/>
      <c r="F166" s="24"/>
      <c r="G166" s="24"/>
    </row>
    <row r="167" ht="20" customHeight="1">
      <c r="A167" s="23" t="s">
        <v>413</v>
      </c>
      <c r="B167" s="23"/>
      <c r="C167" s="24" t="s">
        <v>414</v>
      </c>
      <c r="D167" s="24"/>
      <c r="E167" s="24"/>
      <c r="F167" s="24"/>
      <c r="G167" s="24"/>
    </row>
    <row r="168" ht="25" customHeight="1">
      <c r="A168" s="23" t="s">
        <v>415</v>
      </c>
      <c r="B168" s="23"/>
      <c r="C168" s="24" t="s">
        <v>386</v>
      </c>
      <c r="D168" s="24"/>
      <c r="E168" s="24"/>
      <c r="F168" s="24"/>
      <c r="G168" s="24"/>
    </row>
    <row r="169" ht="15" customHeight="1">
</row>
    <row r="170" ht="25" customHeight="1">
      <c r="A170" s="6" t="s">
        <v>507</v>
      </c>
      <c r="B170" s="6"/>
      <c r="C170" s="6"/>
      <c r="D170" s="6"/>
      <c r="E170" s="6"/>
      <c r="F170" s="6"/>
      <c r="G170" s="6"/>
    </row>
    <row r="171" ht="15" customHeight="1">
</row>
    <row r="172" ht="50" customHeight="1">
      <c r="A172" s="10" t="s">
        <v>321</v>
      </c>
      <c r="B172" s="10" t="s">
        <v>467</v>
      </c>
      <c r="C172" s="10"/>
      <c r="D172" s="10" t="s">
        <v>508</v>
      </c>
      <c r="E172" s="10" t="s">
        <v>509</v>
      </c>
      <c r="F172" s="10" t="s">
        <v>510</v>
      </c>
      <c r="G172" s="10" t="s">
        <v>511</v>
      </c>
    </row>
    <row r="173" ht="15" customHeight="1">
      <c r="A173" s="10">
        <v>1</v>
      </c>
      <c r="B173" s="10">
        <v>2</v>
      </c>
      <c r="C173" s="10"/>
      <c r="D173" s="10">
        <v>3</v>
      </c>
      <c r="E173" s="10">
        <v>4</v>
      </c>
      <c r="F173" s="10">
        <v>5</v>
      </c>
      <c r="G173" s="10">
        <v>6</v>
      </c>
    </row>
    <row r="174" ht="40" customHeight="1">
      <c r="A174" s="10" t="s">
        <v>432</v>
      </c>
      <c r="B174" s="11" t="s">
        <v>607</v>
      </c>
      <c r="C174" s="11"/>
      <c r="D174" s="10" t="s">
        <v>386</v>
      </c>
      <c r="E174" s="18">
        <v>1</v>
      </c>
      <c r="F174" s="18">
        <v>63000</v>
      </c>
      <c r="G174" s="18">
        <v>63000</v>
      </c>
    </row>
    <row r="175" ht="25" customHeight="1">
      <c r="A175" s="26" t="s">
        <v>514</v>
      </c>
      <c r="B175" s="26"/>
      <c r="C175" s="26"/>
      <c r="D175" s="26"/>
      <c r="E175" s="22">
        <f>SUBTOTAL(9,E174:E174)</f>
      </c>
      <c r="F175" s="22" t="s">
        <v>329</v>
      </c>
      <c r="G175" s="22">
        <f>SUBTOTAL(9,G174:G174)</f>
      </c>
    </row>
    <row r="176" ht="40" customHeight="1">
      <c r="A176" s="10" t="s">
        <v>433</v>
      </c>
      <c r="B176" s="11" t="s">
        <v>608</v>
      </c>
      <c r="C176" s="11"/>
      <c r="D176" s="10" t="s">
        <v>386</v>
      </c>
      <c r="E176" s="18">
        <v>1</v>
      </c>
      <c r="F176" s="18">
        <v>34200</v>
      </c>
      <c r="G176" s="18">
        <v>34200</v>
      </c>
    </row>
    <row r="177" ht="25" customHeight="1">
      <c r="A177" s="26" t="s">
        <v>514</v>
      </c>
      <c r="B177" s="26"/>
      <c r="C177" s="26"/>
      <c r="D177" s="26"/>
      <c r="E177" s="22">
        <f>SUBTOTAL(9,E176:E176)</f>
      </c>
      <c r="F177" s="22" t="s">
        <v>329</v>
      </c>
      <c r="G177" s="22">
        <f>SUBTOTAL(9,G176:G176)</f>
      </c>
    </row>
    <row r="178" ht="40" customHeight="1">
      <c r="A178" s="10" t="s">
        <v>434</v>
      </c>
      <c r="B178" s="11" t="s">
        <v>609</v>
      </c>
      <c r="C178" s="11"/>
      <c r="D178" s="10" t="s">
        <v>386</v>
      </c>
      <c r="E178" s="18">
        <v>1</v>
      </c>
      <c r="F178" s="18">
        <v>18000</v>
      </c>
      <c r="G178" s="18">
        <v>18000</v>
      </c>
    </row>
    <row r="179" ht="25" customHeight="1">
      <c r="A179" s="26" t="s">
        <v>514</v>
      </c>
      <c r="B179" s="26"/>
      <c r="C179" s="26"/>
      <c r="D179" s="26"/>
      <c r="E179" s="22">
        <f>SUBTOTAL(9,E178:E178)</f>
      </c>
      <c r="F179" s="22" t="s">
        <v>329</v>
      </c>
      <c r="G179" s="22">
        <f>SUBTOTAL(9,G178:G178)</f>
      </c>
    </row>
    <row r="180" ht="40" customHeight="1">
      <c r="A180" s="10" t="s">
        <v>435</v>
      </c>
      <c r="B180" s="11" t="s">
        <v>610</v>
      </c>
      <c r="C180" s="11"/>
      <c r="D180" s="10" t="s">
        <v>386</v>
      </c>
      <c r="E180" s="18">
        <v>1</v>
      </c>
      <c r="F180" s="18">
        <v>36000</v>
      </c>
      <c r="G180" s="18">
        <v>36000</v>
      </c>
    </row>
    <row r="181" ht="25" customHeight="1">
      <c r="A181" s="26" t="s">
        <v>514</v>
      </c>
      <c r="B181" s="26"/>
      <c r="C181" s="26"/>
      <c r="D181" s="26"/>
      <c r="E181" s="22">
        <f>SUBTOTAL(9,E180:E180)</f>
      </c>
      <c r="F181" s="22" t="s">
        <v>329</v>
      </c>
      <c r="G181" s="22">
        <f>SUBTOTAL(9,G180:G180)</f>
      </c>
    </row>
    <row r="182" ht="40" customHeight="1">
      <c r="A182" s="10" t="s">
        <v>448</v>
      </c>
      <c r="B182" s="11" t="s">
        <v>611</v>
      </c>
      <c r="C182" s="11"/>
      <c r="D182" s="10" t="s">
        <v>386</v>
      </c>
      <c r="E182" s="18">
        <v>1</v>
      </c>
      <c r="F182" s="18">
        <v>36000</v>
      </c>
      <c r="G182" s="18">
        <v>36000</v>
      </c>
    </row>
    <row r="183" ht="25" customHeight="1">
      <c r="A183" s="26" t="s">
        <v>514</v>
      </c>
      <c r="B183" s="26"/>
      <c r="C183" s="26"/>
      <c r="D183" s="26"/>
      <c r="E183" s="22">
        <f>SUBTOTAL(9,E182:E182)</f>
      </c>
      <c r="F183" s="22" t="s">
        <v>329</v>
      </c>
      <c r="G183" s="22">
        <f>SUBTOTAL(9,G182:G182)</f>
      </c>
    </row>
    <row r="184" ht="40" customHeight="1">
      <c r="A184" s="10" t="s">
        <v>612</v>
      </c>
      <c r="B184" s="11" t="s">
        <v>613</v>
      </c>
      <c r="C184" s="11"/>
      <c r="D184" s="10" t="s">
        <v>386</v>
      </c>
      <c r="E184" s="18">
        <v>1</v>
      </c>
      <c r="F184" s="18">
        <v>22500</v>
      </c>
      <c r="G184" s="18">
        <v>22500</v>
      </c>
    </row>
    <row r="185" ht="25" customHeight="1">
      <c r="A185" s="26" t="s">
        <v>514</v>
      </c>
      <c r="B185" s="26"/>
      <c r="C185" s="26"/>
      <c r="D185" s="26"/>
      <c r="E185" s="22">
        <f>SUBTOTAL(9,E184:E184)</f>
      </c>
      <c r="F185" s="22" t="s">
        <v>329</v>
      </c>
      <c r="G185" s="22">
        <f>SUBTOTAL(9,G184:G184)</f>
      </c>
    </row>
    <row r="186" ht="40" customHeight="1">
      <c r="A186" s="10" t="s">
        <v>614</v>
      </c>
      <c r="B186" s="11" t="s">
        <v>615</v>
      </c>
      <c r="C186" s="11"/>
      <c r="D186" s="10" t="s">
        <v>386</v>
      </c>
      <c r="E186" s="18">
        <v>1</v>
      </c>
      <c r="F186" s="18">
        <v>14000</v>
      </c>
      <c r="G186" s="18">
        <v>14000</v>
      </c>
    </row>
    <row r="187" ht="25" customHeight="1">
      <c r="A187" s="26" t="s">
        <v>514</v>
      </c>
      <c r="B187" s="26"/>
      <c r="C187" s="26"/>
      <c r="D187" s="26"/>
      <c r="E187" s="22">
        <f>SUBTOTAL(9,E186:E186)</f>
      </c>
      <c r="F187" s="22" t="s">
        <v>329</v>
      </c>
      <c r="G187" s="22">
        <f>SUBTOTAL(9,G186:G186)</f>
      </c>
    </row>
    <row r="188" ht="40" customHeight="1">
      <c r="A188" s="10" t="s">
        <v>616</v>
      </c>
      <c r="B188" s="11" t="s">
        <v>617</v>
      </c>
      <c r="C188" s="11"/>
      <c r="D188" s="10" t="s">
        <v>386</v>
      </c>
      <c r="E188" s="18">
        <v>1</v>
      </c>
      <c r="F188" s="18">
        <v>1300</v>
      </c>
      <c r="G188" s="18">
        <v>1300</v>
      </c>
    </row>
    <row r="189" ht="25" customHeight="1">
      <c r="A189" s="26" t="s">
        <v>514</v>
      </c>
      <c r="B189" s="26"/>
      <c r="C189" s="26"/>
      <c r="D189" s="26"/>
      <c r="E189" s="22">
        <f>SUBTOTAL(9,E188:E188)</f>
      </c>
      <c r="F189" s="22" t="s">
        <v>329</v>
      </c>
      <c r="G189" s="22">
        <f>SUBTOTAL(9,G188:G188)</f>
      </c>
    </row>
    <row r="190" ht="40" customHeight="1">
      <c r="A190" s="10" t="s">
        <v>618</v>
      </c>
      <c r="B190" s="11" t="s">
        <v>619</v>
      </c>
      <c r="C190" s="11"/>
      <c r="D190" s="10" t="s">
        <v>386</v>
      </c>
      <c r="E190" s="18">
        <v>1</v>
      </c>
      <c r="F190" s="18">
        <v>11002.5</v>
      </c>
      <c r="G190" s="18">
        <v>11002.5</v>
      </c>
    </row>
    <row r="191" ht="25" customHeight="1">
      <c r="A191" s="26" t="s">
        <v>514</v>
      </c>
      <c r="B191" s="26"/>
      <c r="C191" s="26"/>
      <c r="D191" s="26"/>
      <c r="E191" s="22">
        <f>SUBTOTAL(9,E190:E190)</f>
      </c>
      <c r="F191" s="22" t="s">
        <v>329</v>
      </c>
      <c r="G191" s="22">
        <f>SUBTOTAL(9,G190:G190)</f>
      </c>
    </row>
    <row r="192" ht="40" customHeight="1">
      <c r="A192" s="10" t="s">
        <v>620</v>
      </c>
      <c r="B192" s="11" t="s">
        <v>621</v>
      </c>
      <c r="C192" s="11"/>
      <c r="D192" s="10" t="s">
        <v>386</v>
      </c>
      <c r="E192" s="18">
        <v>1</v>
      </c>
      <c r="F192" s="18">
        <v>2000</v>
      </c>
      <c r="G192" s="18">
        <v>2000</v>
      </c>
    </row>
    <row r="193" ht="25" customHeight="1">
      <c r="A193" s="26" t="s">
        <v>514</v>
      </c>
      <c r="B193" s="26"/>
      <c r="C193" s="26"/>
      <c r="D193" s="26"/>
      <c r="E193" s="22">
        <f>SUBTOTAL(9,E192:E192)</f>
      </c>
      <c r="F193" s="22" t="s">
        <v>329</v>
      </c>
      <c r="G193" s="22">
        <f>SUBTOTAL(9,G192:G192)</f>
      </c>
    </row>
    <row r="194" ht="40" customHeight="1">
      <c r="A194" s="10" t="s">
        <v>622</v>
      </c>
      <c r="B194" s="11" t="s">
        <v>623</v>
      </c>
      <c r="C194" s="11"/>
      <c r="D194" s="10" t="s">
        <v>386</v>
      </c>
      <c r="E194" s="18">
        <v>1</v>
      </c>
      <c r="F194" s="18">
        <v>51234.35</v>
      </c>
      <c r="G194" s="18">
        <v>51234.35</v>
      </c>
    </row>
    <row r="195" ht="25" customHeight="1">
      <c r="A195" s="26" t="s">
        <v>514</v>
      </c>
      <c r="B195" s="26"/>
      <c r="C195" s="26"/>
      <c r="D195" s="26"/>
      <c r="E195" s="22">
        <f>SUBTOTAL(9,E194:E194)</f>
      </c>
      <c r="F195" s="22" t="s">
        <v>329</v>
      </c>
      <c r="G195" s="22">
        <f>SUBTOTAL(9,G194:G194)</f>
      </c>
    </row>
    <row r="196" ht="40" customHeight="1">
      <c r="A196" s="10" t="s">
        <v>624</v>
      </c>
      <c r="B196" s="11" t="s">
        <v>625</v>
      </c>
      <c r="C196" s="11"/>
      <c r="D196" s="10" t="s">
        <v>386</v>
      </c>
      <c r="E196" s="18">
        <v>1</v>
      </c>
      <c r="F196" s="18">
        <v>24500</v>
      </c>
      <c r="G196" s="18">
        <v>24500</v>
      </c>
    </row>
    <row r="197" ht="25" customHeight="1">
      <c r="A197" s="26" t="s">
        <v>514</v>
      </c>
      <c r="B197" s="26"/>
      <c r="C197" s="26"/>
      <c r="D197" s="26"/>
      <c r="E197" s="22">
        <f>SUBTOTAL(9,E196:E196)</f>
      </c>
      <c r="F197" s="22" t="s">
        <v>329</v>
      </c>
      <c r="G197" s="22">
        <f>SUBTOTAL(9,G196:G196)</f>
      </c>
    </row>
    <row r="198" ht="40" customHeight="1">
      <c r="A198" s="10" t="s">
        <v>626</v>
      </c>
      <c r="B198" s="11" t="s">
        <v>627</v>
      </c>
      <c r="C198" s="11"/>
      <c r="D198" s="10" t="s">
        <v>386</v>
      </c>
      <c r="E198" s="18">
        <v>1</v>
      </c>
      <c r="F198" s="18">
        <v>40750.82</v>
      </c>
      <c r="G198" s="18">
        <v>40750.82</v>
      </c>
    </row>
    <row r="199" ht="25" customHeight="1">
      <c r="A199" s="26" t="s">
        <v>514</v>
      </c>
      <c r="B199" s="26"/>
      <c r="C199" s="26"/>
      <c r="D199" s="26"/>
      <c r="E199" s="22">
        <f>SUBTOTAL(9,E198:E198)</f>
      </c>
      <c r="F199" s="22" t="s">
        <v>329</v>
      </c>
      <c r="G199" s="22">
        <f>SUBTOTAL(9,G198:G198)</f>
      </c>
    </row>
    <row r="200" ht="40" customHeight="1">
      <c r="A200" s="10" t="s">
        <v>307</v>
      </c>
      <c r="B200" s="11" t="s">
        <v>628</v>
      </c>
      <c r="C200" s="11"/>
      <c r="D200" s="10" t="s">
        <v>386</v>
      </c>
      <c r="E200" s="18">
        <v>1</v>
      </c>
      <c r="F200" s="18">
        <v>44122</v>
      </c>
      <c r="G200" s="18">
        <v>44122</v>
      </c>
    </row>
    <row r="201" ht="25" customHeight="1">
      <c r="A201" s="26" t="s">
        <v>514</v>
      </c>
      <c r="B201" s="26"/>
      <c r="C201" s="26"/>
      <c r="D201" s="26"/>
      <c r="E201" s="22">
        <f>SUBTOTAL(9,E200:E200)</f>
      </c>
      <c r="F201" s="22" t="s">
        <v>329</v>
      </c>
      <c r="G201" s="22">
        <f>SUBTOTAL(9,G200:G200)</f>
      </c>
    </row>
    <row r="202" ht="25" customHeight="1">
      <c r="A202" s="26" t="s">
        <v>515</v>
      </c>
      <c r="B202" s="26"/>
      <c r="C202" s="26"/>
      <c r="D202" s="26"/>
      <c r="E202" s="26"/>
      <c r="F202" s="26"/>
      <c r="G202" s="22">
        <f>SUBTOTAL(9,G174:G201)</f>
      </c>
    </row>
    <row r="203" ht="25" customHeight="1">
</row>
    <row r="204" ht="20" customHeight="1">
      <c r="A204" s="23" t="s">
        <v>412</v>
      </c>
      <c r="B204" s="23"/>
      <c r="C204" s="24" t="s">
        <v>248</v>
      </c>
      <c r="D204" s="24"/>
      <c r="E204" s="24"/>
      <c r="F204" s="24"/>
      <c r="G204" s="24"/>
    </row>
    <row r="205" ht="20" customHeight="1">
      <c r="A205" s="23" t="s">
        <v>413</v>
      </c>
      <c r="B205" s="23"/>
      <c r="C205" s="24" t="s">
        <v>414</v>
      </c>
      <c r="D205" s="24"/>
      <c r="E205" s="24"/>
      <c r="F205" s="24"/>
      <c r="G205" s="24"/>
    </row>
    <row r="206" ht="25" customHeight="1">
      <c r="A206" s="23" t="s">
        <v>415</v>
      </c>
      <c r="B206" s="23"/>
      <c r="C206" s="24" t="s">
        <v>386</v>
      </c>
      <c r="D206" s="24"/>
      <c r="E206" s="24"/>
      <c r="F206" s="24"/>
      <c r="G206" s="24"/>
    </row>
    <row r="207" ht="15" customHeight="1">
</row>
    <row r="208" ht="25" customHeight="1">
      <c r="A208" s="6" t="s">
        <v>629</v>
      </c>
      <c r="B208" s="6"/>
      <c r="C208" s="6"/>
      <c r="D208" s="6"/>
      <c r="E208" s="6"/>
      <c r="F208" s="6"/>
      <c r="G208" s="6"/>
    </row>
    <row r="209" ht="15" customHeight="1">
</row>
    <row r="210" ht="50" customHeight="1">
      <c r="A210" s="10" t="s">
        <v>321</v>
      </c>
      <c r="B210" s="10" t="s">
        <v>467</v>
      </c>
      <c r="C210" s="10"/>
      <c r="D210" s="10" t="s">
        <v>508</v>
      </c>
      <c r="E210" s="10" t="s">
        <v>509</v>
      </c>
      <c r="F210" s="10" t="s">
        <v>510</v>
      </c>
      <c r="G210" s="10" t="s">
        <v>511</v>
      </c>
    </row>
    <row r="211" ht="15" customHeight="1">
      <c r="A211" s="10">
        <v>1</v>
      </c>
      <c r="B211" s="10">
        <v>2</v>
      </c>
      <c r="C211" s="10"/>
      <c r="D211" s="10">
        <v>3</v>
      </c>
      <c r="E211" s="10">
        <v>4</v>
      </c>
      <c r="F211" s="10">
        <v>5</v>
      </c>
      <c r="G211" s="10">
        <v>6</v>
      </c>
    </row>
    <row r="212" ht="40" customHeight="1">
      <c r="A212" s="10" t="s">
        <v>446</v>
      </c>
      <c r="B212" s="11" t="s">
        <v>630</v>
      </c>
      <c r="C212" s="11"/>
      <c r="D212" s="10" t="s">
        <v>386</v>
      </c>
      <c r="E212" s="18">
        <v>1</v>
      </c>
      <c r="F212" s="18">
        <v>7920</v>
      </c>
      <c r="G212" s="18">
        <v>7920</v>
      </c>
    </row>
    <row r="213" ht="25" customHeight="1">
      <c r="A213" s="26" t="s">
        <v>514</v>
      </c>
      <c r="B213" s="26"/>
      <c r="C213" s="26"/>
      <c r="D213" s="26"/>
      <c r="E213" s="22">
        <f>SUBTOTAL(9,E212:E212)</f>
      </c>
      <c r="F213" s="22" t="s">
        <v>329</v>
      </c>
      <c r="G213" s="22">
        <f>SUBTOTAL(9,G212:G212)</f>
      </c>
    </row>
    <row r="214" ht="40" customHeight="1">
      <c r="A214" s="10" t="s">
        <v>631</v>
      </c>
      <c r="B214" s="11" t="s">
        <v>632</v>
      </c>
      <c r="C214" s="11"/>
      <c r="D214" s="10" t="s">
        <v>386</v>
      </c>
      <c r="E214" s="18">
        <v>1</v>
      </c>
      <c r="F214" s="18">
        <v>411773.82</v>
      </c>
      <c r="G214" s="18">
        <v>411773.82</v>
      </c>
    </row>
    <row r="215" ht="25" customHeight="1">
      <c r="A215" s="26" t="s">
        <v>514</v>
      </c>
      <c r="B215" s="26"/>
      <c r="C215" s="26"/>
      <c r="D215" s="26"/>
      <c r="E215" s="22">
        <f>SUBTOTAL(9,E214:E214)</f>
      </c>
      <c r="F215" s="22" t="s">
        <v>329</v>
      </c>
      <c r="G215" s="22">
        <f>SUBTOTAL(9,G214:G214)</f>
      </c>
    </row>
    <row r="216" ht="40" customHeight="1">
      <c r="A216" s="10" t="s">
        <v>633</v>
      </c>
      <c r="B216" s="11" t="s">
        <v>634</v>
      </c>
      <c r="C216" s="11"/>
      <c r="D216" s="10" t="s">
        <v>386</v>
      </c>
      <c r="E216" s="18">
        <v>1</v>
      </c>
      <c r="F216" s="18">
        <v>900</v>
      </c>
      <c r="G216" s="18">
        <v>900</v>
      </c>
    </row>
    <row r="217" ht="25" customHeight="1">
      <c r="A217" s="26" t="s">
        <v>514</v>
      </c>
      <c r="B217" s="26"/>
      <c r="C217" s="26"/>
      <c r="D217" s="26"/>
      <c r="E217" s="22">
        <f>SUBTOTAL(9,E216:E216)</f>
      </c>
      <c r="F217" s="22" t="s">
        <v>329</v>
      </c>
      <c r="G217" s="22">
        <f>SUBTOTAL(9,G216:G216)</f>
      </c>
    </row>
    <row r="218" ht="40" customHeight="1">
      <c r="A218" s="10" t="s">
        <v>635</v>
      </c>
      <c r="B218" s="11" t="s">
        <v>636</v>
      </c>
      <c r="C218" s="11"/>
      <c r="D218" s="10" t="s">
        <v>386</v>
      </c>
      <c r="E218" s="18">
        <v>1</v>
      </c>
      <c r="F218" s="18">
        <v>30233</v>
      </c>
      <c r="G218" s="18">
        <v>30233</v>
      </c>
    </row>
    <row r="219" ht="25" customHeight="1">
      <c r="A219" s="26" t="s">
        <v>514</v>
      </c>
      <c r="B219" s="26"/>
      <c r="C219" s="26"/>
      <c r="D219" s="26"/>
      <c r="E219" s="22">
        <f>SUBTOTAL(9,E218:E218)</f>
      </c>
      <c r="F219" s="22" t="s">
        <v>329</v>
      </c>
      <c r="G219" s="22">
        <f>SUBTOTAL(9,G218:G218)</f>
      </c>
    </row>
    <row r="220" ht="40" customHeight="1">
      <c r="A220" s="10" t="s">
        <v>637</v>
      </c>
      <c r="B220" s="11" t="s">
        <v>638</v>
      </c>
      <c r="C220" s="11"/>
      <c r="D220" s="10" t="s">
        <v>386</v>
      </c>
      <c r="E220" s="18">
        <v>1</v>
      </c>
      <c r="F220" s="18">
        <v>11688</v>
      </c>
      <c r="G220" s="18">
        <v>11688</v>
      </c>
    </row>
    <row r="221" ht="25" customHeight="1">
      <c r="A221" s="26" t="s">
        <v>514</v>
      </c>
      <c r="B221" s="26"/>
      <c r="C221" s="26"/>
      <c r="D221" s="26"/>
      <c r="E221" s="22">
        <f>SUBTOTAL(9,E220:E220)</f>
      </c>
      <c r="F221" s="22" t="s">
        <v>329</v>
      </c>
      <c r="G221" s="22">
        <f>SUBTOTAL(9,G220:G220)</f>
      </c>
    </row>
    <row r="222" ht="40" customHeight="1">
      <c r="A222" s="10" t="s">
        <v>639</v>
      </c>
      <c r="B222" s="11" t="s">
        <v>640</v>
      </c>
      <c r="C222" s="11"/>
      <c r="D222" s="10" t="s">
        <v>386</v>
      </c>
      <c r="E222" s="18">
        <v>1</v>
      </c>
      <c r="F222" s="18">
        <v>2600</v>
      </c>
      <c r="G222" s="18">
        <v>2600</v>
      </c>
    </row>
    <row r="223" ht="25" customHeight="1">
      <c r="A223" s="26" t="s">
        <v>514</v>
      </c>
      <c r="B223" s="26"/>
      <c r="C223" s="26"/>
      <c r="D223" s="26"/>
      <c r="E223" s="22">
        <f>SUBTOTAL(9,E222:E222)</f>
      </c>
      <c r="F223" s="22" t="s">
        <v>329</v>
      </c>
      <c r="G223" s="22">
        <f>SUBTOTAL(9,G222:G222)</f>
      </c>
    </row>
    <row r="224" ht="40" customHeight="1">
      <c r="A224" s="10" t="s">
        <v>641</v>
      </c>
      <c r="B224" s="11" t="s">
        <v>642</v>
      </c>
      <c r="C224" s="11"/>
      <c r="D224" s="10" t="s">
        <v>386</v>
      </c>
      <c r="E224" s="18">
        <v>1</v>
      </c>
      <c r="F224" s="18">
        <v>5000</v>
      </c>
      <c r="G224" s="18">
        <v>5000</v>
      </c>
    </row>
    <row r="225" ht="25" customHeight="1">
      <c r="A225" s="26" t="s">
        <v>514</v>
      </c>
      <c r="B225" s="26"/>
      <c r="C225" s="26"/>
      <c r="D225" s="26"/>
      <c r="E225" s="22">
        <f>SUBTOTAL(9,E224:E224)</f>
      </c>
      <c r="F225" s="22" t="s">
        <v>329</v>
      </c>
      <c r="G225" s="22">
        <f>SUBTOTAL(9,G224:G224)</f>
      </c>
    </row>
    <row r="226" ht="40" customHeight="1">
      <c r="A226" s="10" t="s">
        <v>643</v>
      </c>
      <c r="B226" s="11" t="s">
        <v>644</v>
      </c>
      <c r="C226" s="11"/>
      <c r="D226" s="10" t="s">
        <v>386</v>
      </c>
      <c r="E226" s="18">
        <v>1</v>
      </c>
      <c r="F226" s="18">
        <v>1200</v>
      </c>
      <c r="G226" s="18">
        <v>1200</v>
      </c>
    </row>
    <row r="227" ht="25" customHeight="1">
      <c r="A227" s="26" t="s">
        <v>514</v>
      </c>
      <c r="B227" s="26"/>
      <c r="C227" s="26"/>
      <c r="D227" s="26"/>
      <c r="E227" s="22">
        <f>SUBTOTAL(9,E226:E226)</f>
      </c>
      <c r="F227" s="22" t="s">
        <v>329</v>
      </c>
      <c r="G227" s="22">
        <f>SUBTOTAL(9,G226:G226)</f>
      </c>
    </row>
    <row r="228" ht="40" customHeight="1">
      <c r="A228" s="10" t="s">
        <v>645</v>
      </c>
      <c r="B228" s="11" t="s">
        <v>646</v>
      </c>
      <c r="C228" s="11"/>
      <c r="D228" s="10" t="s">
        <v>386</v>
      </c>
      <c r="E228" s="18">
        <v>1</v>
      </c>
      <c r="F228" s="18">
        <v>1200</v>
      </c>
      <c r="G228" s="18">
        <v>1200</v>
      </c>
    </row>
    <row r="229" ht="25" customHeight="1">
      <c r="A229" s="26" t="s">
        <v>514</v>
      </c>
      <c r="B229" s="26"/>
      <c r="C229" s="26"/>
      <c r="D229" s="26"/>
      <c r="E229" s="22">
        <f>SUBTOTAL(9,E228:E228)</f>
      </c>
      <c r="F229" s="22" t="s">
        <v>329</v>
      </c>
      <c r="G229" s="22">
        <f>SUBTOTAL(9,G228:G228)</f>
      </c>
    </row>
    <row r="230" ht="40" customHeight="1">
      <c r="A230" s="10" t="s">
        <v>647</v>
      </c>
      <c r="B230" s="11" t="s">
        <v>648</v>
      </c>
      <c r="C230" s="11"/>
      <c r="D230" s="10" t="s">
        <v>386</v>
      </c>
      <c r="E230" s="18">
        <v>1</v>
      </c>
      <c r="F230" s="18">
        <v>790</v>
      </c>
      <c r="G230" s="18">
        <v>790</v>
      </c>
    </row>
    <row r="231" ht="25" customHeight="1">
      <c r="A231" s="26" t="s">
        <v>514</v>
      </c>
      <c r="B231" s="26"/>
      <c r="C231" s="26"/>
      <c r="D231" s="26"/>
      <c r="E231" s="22">
        <f>SUBTOTAL(9,E230:E230)</f>
      </c>
      <c r="F231" s="22" t="s">
        <v>329</v>
      </c>
      <c r="G231" s="22">
        <f>SUBTOTAL(9,G230:G230)</f>
      </c>
    </row>
    <row r="232" ht="40" customHeight="1">
      <c r="A232" s="10" t="s">
        <v>649</v>
      </c>
      <c r="B232" s="11" t="s">
        <v>650</v>
      </c>
      <c r="C232" s="11"/>
      <c r="D232" s="10" t="s">
        <v>386</v>
      </c>
      <c r="E232" s="18">
        <v>1</v>
      </c>
      <c r="F232" s="18">
        <v>36000</v>
      </c>
      <c r="G232" s="18">
        <v>36000</v>
      </c>
    </row>
    <row r="233" ht="25" customHeight="1">
      <c r="A233" s="26" t="s">
        <v>514</v>
      </c>
      <c r="B233" s="26"/>
      <c r="C233" s="26"/>
      <c r="D233" s="26"/>
      <c r="E233" s="22">
        <f>SUBTOTAL(9,E232:E232)</f>
      </c>
      <c r="F233" s="22" t="s">
        <v>329</v>
      </c>
      <c r="G233" s="22">
        <f>SUBTOTAL(9,G232:G232)</f>
      </c>
    </row>
    <row r="234" ht="40" customHeight="1">
      <c r="A234" s="10" t="s">
        <v>651</v>
      </c>
      <c r="B234" s="11" t="s">
        <v>652</v>
      </c>
      <c r="C234" s="11"/>
      <c r="D234" s="10" t="s">
        <v>386</v>
      </c>
      <c r="E234" s="18">
        <v>1</v>
      </c>
      <c r="F234" s="18">
        <v>3300</v>
      </c>
      <c r="G234" s="18">
        <v>3300</v>
      </c>
    </row>
    <row r="235" ht="25" customHeight="1">
      <c r="A235" s="26" t="s">
        <v>514</v>
      </c>
      <c r="B235" s="26"/>
      <c r="C235" s="26"/>
      <c r="D235" s="26"/>
      <c r="E235" s="22">
        <f>SUBTOTAL(9,E234:E234)</f>
      </c>
      <c r="F235" s="22" t="s">
        <v>329</v>
      </c>
      <c r="G235" s="22">
        <f>SUBTOTAL(9,G234:G234)</f>
      </c>
    </row>
    <row r="236" ht="25" customHeight="1">
      <c r="A236" s="26" t="s">
        <v>515</v>
      </c>
      <c r="B236" s="26"/>
      <c r="C236" s="26"/>
      <c r="D236" s="26"/>
      <c r="E236" s="26"/>
      <c r="F236" s="26"/>
      <c r="G236" s="22">
        <f>SUBTOTAL(9,G212:G235)</f>
      </c>
    </row>
    <row r="237" ht="25" customHeight="1">
</row>
    <row r="238" ht="20" customHeight="1">
      <c r="A238" s="23" t="s">
        <v>412</v>
      </c>
      <c r="B238" s="23"/>
      <c r="C238" s="24" t="s">
        <v>248</v>
      </c>
      <c r="D238" s="24"/>
      <c r="E238" s="24"/>
      <c r="F238" s="24"/>
      <c r="G238" s="24"/>
    </row>
    <row r="239" ht="20" customHeight="1">
      <c r="A239" s="23" t="s">
        <v>413</v>
      </c>
      <c r="B239" s="23"/>
      <c r="C239" s="24" t="s">
        <v>414</v>
      </c>
      <c r="D239" s="24"/>
      <c r="E239" s="24"/>
      <c r="F239" s="24"/>
      <c r="G239" s="24"/>
    </row>
    <row r="240" ht="25" customHeight="1">
      <c r="A240" s="23" t="s">
        <v>415</v>
      </c>
      <c r="B240" s="23"/>
      <c r="C240" s="24" t="s">
        <v>386</v>
      </c>
      <c r="D240" s="24"/>
      <c r="E240" s="24"/>
      <c r="F240" s="24"/>
      <c r="G240" s="24"/>
    </row>
    <row r="241" ht="15" customHeight="1">
</row>
    <row r="242" ht="25" customHeight="1">
      <c r="A242" s="6" t="s">
        <v>516</v>
      </c>
      <c r="B242" s="6"/>
      <c r="C242" s="6"/>
      <c r="D242" s="6"/>
      <c r="E242" s="6"/>
      <c r="F242" s="6"/>
      <c r="G242" s="6"/>
    </row>
    <row r="243" ht="15" customHeight="1">
</row>
    <row r="244" ht="50" customHeight="1">
      <c r="A244" s="10" t="s">
        <v>321</v>
      </c>
      <c r="B244" s="10" t="s">
        <v>467</v>
      </c>
      <c r="C244" s="10"/>
      <c r="D244" s="10" t="s">
        <v>508</v>
      </c>
      <c r="E244" s="10" t="s">
        <v>509</v>
      </c>
      <c r="F244" s="10" t="s">
        <v>510</v>
      </c>
      <c r="G244" s="10" t="s">
        <v>511</v>
      </c>
    </row>
    <row r="245" ht="15" customHeight="1">
      <c r="A245" s="10">
        <v>1</v>
      </c>
      <c r="B245" s="10">
        <v>2</v>
      </c>
      <c r="C245" s="10"/>
      <c r="D245" s="10">
        <v>3</v>
      </c>
      <c r="E245" s="10">
        <v>4</v>
      </c>
      <c r="F245" s="10">
        <v>5</v>
      </c>
      <c r="G245" s="10">
        <v>6</v>
      </c>
    </row>
    <row r="246" ht="40" customHeight="1">
      <c r="A246" s="10" t="s">
        <v>653</v>
      </c>
      <c r="B246" s="11" t="s">
        <v>654</v>
      </c>
      <c r="C246" s="11"/>
      <c r="D246" s="10" t="s">
        <v>386</v>
      </c>
      <c r="E246" s="18">
        <v>1</v>
      </c>
      <c r="F246" s="18">
        <v>11728</v>
      </c>
      <c r="G246" s="18">
        <v>11728</v>
      </c>
    </row>
    <row r="247" ht="25" customHeight="1">
      <c r="A247" s="26" t="s">
        <v>514</v>
      </c>
      <c r="B247" s="26"/>
      <c r="C247" s="26"/>
      <c r="D247" s="26"/>
      <c r="E247" s="22">
        <f>SUBTOTAL(9,E246:E246)</f>
      </c>
      <c r="F247" s="22" t="s">
        <v>329</v>
      </c>
      <c r="G247" s="22">
        <f>SUBTOTAL(9,G246:G246)</f>
      </c>
    </row>
    <row r="248" ht="25" customHeight="1">
      <c r="A248" s="26" t="s">
        <v>515</v>
      </c>
      <c r="B248" s="26"/>
      <c r="C248" s="26"/>
      <c r="D248" s="26"/>
      <c r="E248" s="26"/>
      <c r="F248" s="26"/>
      <c r="G248" s="22">
        <f>SUBTOTAL(9,G246:G247)</f>
      </c>
    </row>
    <row r="249" ht="25" customHeight="1">
</row>
    <row r="250" ht="20" customHeight="1">
      <c r="A250" s="23" t="s">
        <v>412</v>
      </c>
      <c r="B250" s="23"/>
      <c r="C250" s="24" t="s">
        <v>248</v>
      </c>
      <c r="D250" s="24"/>
      <c r="E250" s="24"/>
      <c r="F250" s="24"/>
      <c r="G250" s="24"/>
    </row>
    <row r="251" ht="20" customHeight="1">
      <c r="A251" s="23" t="s">
        <v>413</v>
      </c>
      <c r="B251" s="23"/>
      <c r="C251" s="24" t="s">
        <v>414</v>
      </c>
      <c r="D251" s="24"/>
      <c r="E251" s="24"/>
      <c r="F251" s="24"/>
      <c r="G251" s="24"/>
    </row>
    <row r="252" ht="25" customHeight="1">
      <c r="A252" s="23" t="s">
        <v>415</v>
      </c>
      <c r="B252" s="23"/>
      <c r="C252" s="24" t="s">
        <v>386</v>
      </c>
      <c r="D252" s="24"/>
      <c r="E252" s="24"/>
      <c r="F252" s="24"/>
      <c r="G252" s="24"/>
    </row>
    <row r="253" ht="15" customHeight="1">
</row>
    <row r="254" ht="25" customHeight="1">
      <c r="A254" s="6" t="s">
        <v>523</v>
      </c>
      <c r="B254" s="6"/>
      <c r="C254" s="6"/>
      <c r="D254" s="6"/>
      <c r="E254" s="6"/>
      <c r="F254" s="6"/>
      <c r="G254" s="6"/>
    </row>
    <row r="255" ht="15" customHeight="1">
</row>
    <row r="256" ht="50" customHeight="1">
      <c r="A256" s="10" t="s">
        <v>321</v>
      </c>
      <c r="B256" s="10" t="s">
        <v>467</v>
      </c>
      <c r="C256" s="10"/>
      <c r="D256" s="10" t="s">
        <v>508</v>
      </c>
      <c r="E256" s="10" t="s">
        <v>509</v>
      </c>
      <c r="F256" s="10" t="s">
        <v>510</v>
      </c>
      <c r="G256" s="10" t="s">
        <v>511</v>
      </c>
    </row>
    <row r="257" ht="15" customHeight="1">
      <c r="A257" s="10">
        <v>1</v>
      </c>
      <c r="B257" s="10">
        <v>2</v>
      </c>
      <c r="C257" s="10"/>
      <c r="D257" s="10">
        <v>3</v>
      </c>
      <c r="E257" s="10">
        <v>4</v>
      </c>
      <c r="F257" s="10">
        <v>5</v>
      </c>
      <c r="G257" s="10">
        <v>6</v>
      </c>
    </row>
    <row r="258" ht="40" customHeight="1">
      <c r="A258" s="10" t="s">
        <v>456</v>
      </c>
      <c r="B258" s="11" t="s">
        <v>655</v>
      </c>
      <c r="C258" s="11"/>
      <c r="D258" s="10" t="s">
        <v>526</v>
      </c>
      <c r="E258" s="18">
        <v>1</v>
      </c>
      <c r="F258" s="18">
        <v>22900</v>
      </c>
      <c r="G258" s="18">
        <v>22900</v>
      </c>
    </row>
    <row r="259" ht="25" customHeight="1">
      <c r="A259" s="26" t="s">
        <v>514</v>
      </c>
      <c r="B259" s="26"/>
      <c r="C259" s="26"/>
      <c r="D259" s="26"/>
      <c r="E259" s="22">
        <f>SUBTOTAL(9,E258:E258)</f>
      </c>
      <c r="F259" s="22" t="s">
        <v>329</v>
      </c>
      <c r="G259" s="22">
        <f>SUBTOTAL(9,G258:G258)</f>
      </c>
    </row>
    <row r="260" ht="40" customHeight="1">
      <c r="A260" s="10" t="s">
        <v>460</v>
      </c>
      <c r="B260" s="11" t="s">
        <v>656</v>
      </c>
      <c r="C260" s="11"/>
      <c r="D260" s="10" t="s">
        <v>526</v>
      </c>
      <c r="E260" s="18">
        <v>1</v>
      </c>
      <c r="F260" s="18">
        <v>22155.19</v>
      </c>
      <c r="G260" s="18">
        <v>22155.19</v>
      </c>
    </row>
    <row r="261" ht="25" customHeight="1">
      <c r="A261" s="26" t="s">
        <v>514</v>
      </c>
      <c r="B261" s="26"/>
      <c r="C261" s="26"/>
      <c r="D261" s="26"/>
      <c r="E261" s="22">
        <f>SUBTOTAL(9,E260:E260)</f>
      </c>
      <c r="F261" s="22" t="s">
        <v>329</v>
      </c>
      <c r="G261" s="22">
        <f>SUBTOTAL(9,G260:G260)</f>
      </c>
    </row>
    <row r="262" ht="40" customHeight="1">
      <c r="A262" s="10" t="s">
        <v>657</v>
      </c>
      <c r="B262" s="11" t="s">
        <v>658</v>
      </c>
      <c r="C262" s="11"/>
      <c r="D262" s="10" t="s">
        <v>526</v>
      </c>
      <c r="E262" s="18">
        <v>1</v>
      </c>
      <c r="F262" s="18">
        <v>7879.1</v>
      </c>
      <c r="G262" s="18">
        <v>7879.1</v>
      </c>
    </row>
    <row r="263" ht="25" customHeight="1">
      <c r="A263" s="26" t="s">
        <v>514</v>
      </c>
      <c r="B263" s="26"/>
      <c r="C263" s="26"/>
      <c r="D263" s="26"/>
      <c r="E263" s="22">
        <f>SUBTOTAL(9,E262:E262)</f>
      </c>
      <c r="F263" s="22" t="s">
        <v>329</v>
      </c>
      <c r="G263" s="22">
        <f>SUBTOTAL(9,G262:G262)</f>
      </c>
    </row>
    <row r="264" ht="40" customHeight="1">
      <c r="A264" s="10" t="s">
        <v>659</v>
      </c>
      <c r="B264" s="11" t="s">
        <v>660</v>
      </c>
      <c r="C264" s="11"/>
      <c r="D264" s="10" t="s">
        <v>526</v>
      </c>
      <c r="E264" s="18">
        <v>1</v>
      </c>
      <c r="F264" s="18">
        <v>73459.15</v>
      </c>
      <c r="G264" s="18">
        <v>73459.15</v>
      </c>
    </row>
    <row r="265" ht="25" customHeight="1">
      <c r="A265" s="26" t="s">
        <v>514</v>
      </c>
      <c r="B265" s="26"/>
      <c r="C265" s="26"/>
      <c r="D265" s="26"/>
      <c r="E265" s="22">
        <f>SUBTOTAL(9,E264:E264)</f>
      </c>
      <c r="F265" s="22" t="s">
        <v>329</v>
      </c>
      <c r="G265" s="22">
        <f>SUBTOTAL(9,G264:G264)</f>
      </c>
    </row>
    <row r="266" ht="40" customHeight="1">
      <c r="A266" s="10" t="s">
        <v>661</v>
      </c>
      <c r="B266" s="11" t="s">
        <v>662</v>
      </c>
      <c r="C266" s="11"/>
      <c r="D266" s="10" t="s">
        <v>386</v>
      </c>
      <c r="E266" s="18">
        <v>1</v>
      </c>
      <c r="F266" s="18">
        <v>49093</v>
      </c>
      <c r="G266" s="18">
        <v>49093</v>
      </c>
    </row>
    <row r="267" ht="25" customHeight="1">
      <c r="A267" s="26" t="s">
        <v>514</v>
      </c>
      <c r="B267" s="26"/>
      <c r="C267" s="26"/>
      <c r="D267" s="26"/>
      <c r="E267" s="22">
        <f>SUBTOTAL(9,E266:E266)</f>
      </c>
      <c r="F267" s="22" t="s">
        <v>329</v>
      </c>
      <c r="G267" s="22">
        <f>SUBTOTAL(9,G266:G266)</f>
      </c>
    </row>
    <row r="268" ht="40" customHeight="1">
      <c r="A268" s="10" t="s">
        <v>663</v>
      </c>
      <c r="B268" s="11" t="s">
        <v>664</v>
      </c>
      <c r="C268" s="11"/>
      <c r="D268" s="10" t="s">
        <v>386</v>
      </c>
      <c r="E268" s="18">
        <v>1</v>
      </c>
      <c r="F268" s="18">
        <v>126856</v>
      </c>
      <c r="G268" s="18">
        <v>126856</v>
      </c>
    </row>
    <row r="269" ht="25" customHeight="1">
      <c r="A269" s="26" t="s">
        <v>514</v>
      </c>
      <c r="B269" s="26"/>
      <c r="C269" s="26"/>
      <c r="D269" s="26"/>
      <c r="E269" s="22">
        <f>SUBTOTAL(9,E268:E268)</f>
      </c>
      <c r="F269" s="22" t="s">
        <v>329</v>
      </c>
      <c r="G269" s="22">
        <f>SUBTOTAL(9,G268:G268)</f>
      </c>
    </row>
    <row r="270" ht="40" customHeight="1">
      <c r="A270" s="10" t="s">
        <v>665</v>
      </c>
      <c r="B270" s="11" t="s">
        <v>666</v>
      </c>
      <c r="C270" s="11"/>
      <c r="D270" s="10" t="s">
        <v>386</v>
      </c>
      <c r="E270" s="18">
        <v>1</v>
      </c>
      <c r="F270" s="18">
        <v>19635</v>
      </c>
      <c r="G270" s="18">
        <v>19635</v>
      </c>
    </row>
    <row r="271" ht="25" customHeight="1">
      <c r="A271" s="26" t="s">
        <v>514</v>
      </c>
      <c r="B271" s="26"/>
      <c r="C271" s="26"/>
      <c r="D271" s="26"/>
      <c r="E271" s="22">
        <f>SUBTOTAL(9,E270:E270)</f>
      </c>
      <c r="F271" s="22" t="s">
        <v>329</v>
      </c>
      <c r="G271" s="22">
        <f>SUBTOTAL(9,G270:G270)</f>
      </c>
    </row>
    <row r="272" ht="40" customHeight="1">
      <c r="A272" s="10" t="s">
        <v>667</v>
      </c>
      <c r="B272" s="11" t="s">
        <v>668</v>
      </c>
      <c r="C272" s="11"/>
      <c r="D272" s="10" t="s">
        <v>386</v>
      </c>
      <c r="E272" s="18">
        <v>1</v>
      </c>
      <c r="F272" s="18">
        <v>8790</v>
      </c>
      <c r="G272" s="18">
        <v>8790</v>
      </c>
    </row>
    <row r="273" ht="25" customHeight="1">
      <c r="A273" s="26" t="s">
        <v>514</v>
      </c>
      <c r="B273" s="26"/>
      <c r="C273" s="26"/>
      <c r="D273" s="26"/>
      <c r="E273" s="22">
        <f>SUBTOTAL(9,E272:E272)</f>
      </c>
      <c r="F273" s="22" t="s">
        <v>329</v>
      </c>
      <c r="G273" s="22">
        <f>SUBTOTAL(9,G272:G272)</f>
      </c>
    </row>
    <row r="274" ht="40" customHeight="1">
      <c r="A274" s="10" t="s">
        <v>669</v>
      </c>
      <c r="B274" s="11" t="s">
        <v>670</v>
      </c>
      <c r="C274" s="11"/>
      <c r="D274" s="10" t="s">
        <v>386</v>
      </c>
      <c r="E274" s="18">
        <v>1</v>
      </c>
      <c r="F274" s="18">
        <v>61200</v>
      </c>
      <c r="G274" s="18">
        <v>61200</v>
      </c>
    </row>
    <row r="275" ht="25" customHeight="1">
      <c r="A275" s="26" t="s">
        <v>514</v>
      </c>
      <c r="B275" s="26"/>
      <c r="C275" s="26"/>
      <c r="D275" s="26"/>
      <c r="E275" s="22">
        <f>SUBTOTAL(9,E274:E274)</f>
      </c>
      <c r="F275" s="22" t="s">
        <v>329</v>
      </c>
      <c r="G275" s="22">
        <f>SUBTOTAL(9,G274:G274)</f>
      </c>
    </row>
    <row r="276" ht="25" customHeight="1">
      <c r="A276" s="26" t="s">
        <v>515</v>
      </c>
      <c r="B276" s="26"/>
      <c r="C276" s="26"/>
      <c r="D276" s="26"/>
      <c r="E276" s="26"/>
      <c r="F276" s="26"/>
      <c r="G276" s="22">
        <f>SUBTOTAL(9,G258:G275)</f>
      </c>
    </row>
    <row r="277" ht="25" customHeight="1">
</row>
    <row r="278" ht="20" customHeight="1">
      <c r="A278" s="23" t="s">
        <v>412</v>
      </c>
      <c r="B278" s="23"/>
      <c r="C278" s="24" t="s">
        <v>248</v>
      </c>
      <c r="D278" s="24"/>
      <c r="E278" s="24"/>
      <c r="F278" s="24"/>
      <c r="G278" s="24"/>
    </row>
    <row r="279" ht="20" customHeight="1">
      <c r="A279" s="23" t="s">
        <v>413</v>
      </c>
      <c r="B279" s="23"/>
      <c r="C279" s="24" t="s">
        <v>414</v>
      </c>
      <c r="D279" s="24"/>
      <c r="E279" s="24"/>
      <c r="F279" s="24"/>
      <c r="G279" s="24"/>
    </row>
    <row r="280" ht="25" customHeight="1">
      <c r="A280" s="23" t="s">
        <v>415</v>
      </c>
      <c r="B280" s="23"/>
      <c r="C280" s="24" t="s">
        <v>386</v>
      </c>
      <c r="D280" s="24"/>
      <c r="E280" s="24"/>
      <c r="F280" s="24"/>
      <c r="G280" s="24"/>
    </row>
    <row r="281" ht="15" customHeight="1">
</row>
    <row r="282" ht="25" customHeight="1">
      <c r="A282" s="6" t="s">
        <v>671</v>
      </c>
      <c r="B282" s="6"/>
      <c r="C282" s="6"/>
      <c r="D282" s="6"/>
      <c r="E282" s="6"/>
      <c r="F282" s="6"/>
      <c r="G282" s="6"/>
    </row>
    <row r="283" ht="15" customHeight="1">
</row>
    <row r="284" ht="50" customHeight="1">
      <c r="A284" s="10" t="s">
        <v>321</v>
      </c>
      <c r="B284" s="10" t="s">
        <v>467</v>
      </c>
      <c r="C284" s="10"/>
      <c r="D284" s="10" t="s">
        <v>508</v>
      </c>
      <c r="E284" s="10" t="s">
        <v>509</v>
      </c>
      <c r="F284" s="10" t="s">
        <v>510</v>
      </c>
      <c r="G284" s="10" t="s">
        <v>511</v>
      </c>
    </row>
    <row r="285" ht="15" customHeight="1">
      <c r="A285" s="10">
        <v>1</v>
      </c>
      <c r="B285" s="10">
        <v>2</v>
      </c>
      <c r="C285" s="10"/>
      <c r="D285" s="10">
        <v>3</v>
      </c>
      <c r="E285" s="10">
        <v>4</v>
      </c>
      <c r="F285" s="10">
        <v>5</v>
      </c>
      <c r="G285" s="10">
        <v>6</v>
      </c>
    </row>
    <row r="286" ht="40" customHeight="1">
      <c r="A286" s="10" t="s">
        <v>672</v>
      </c>
      <c r="B286" s="11" t="s">
        <v>673</v>
      </c>
      <c r="C286" s="11"/>
      <c r="D286" s="10" t="s">
        <v>386</v>
      </c>
      <c r="E286" s="18">
        <v>1</v>
      </c>
      <c r="F286" s="18">
        <v>4500</v>
      </c>
      <c r="G286" s="18">
        <v>4500</v>
      </c>
    </row>
    <row r="287" ht="25" customHeight="1">
      <c r="A287" s="26" t="s">
        <v>514</v>
      </c>
      <c r="B287" s="26"/>
      <c r="C287" s="26"/>
      <c r="D287" s="26"/>
      <c r="E287" s="22">
        <f>SUBTOTAL(9,E286:E286)</f>
      </c>
      <c r="F287" s="22" t="s">
        <v>329</v>
      </c>
      <c r="G287" s="22">
        <f>SUBTOTAL(9,G286:G286)</f>
      </c>
    </row>
    <row r="288" ht="40" customHeight="1">
      <c r="A288" s="10" t="s">
        <v>674</v>
      </c>
      <c r="B288" s="11" t="s">
        <v>675</v>
      </c>
      <c r="C288" s="11"/>
      <c r="D288" s="10" t="s">
        <v>386</v>
      </c>
      <c r="E288" s="18">
        <v>1</v>
      </c>
      <c r="F288" s="18">
        <v>9100</v>
      </c>
      <c r="G288" s="18">
        <v>9100</v>
      </c>
    </row>
    <row r="289" ht="25" customHeight="1">
      <c r="A289" s="26" t="s">
        <v>514</v>
      </c>
      <c r="B289" s="26"/>
      <c r="C289" s="26"/>
      <c r="D289" s="26"/>
      <c r="E289" s="22">
        <f>SUBTOTAL(9,E288:E288)</f>
      </c>
      <c r="F289" s="22" t="s">
        <v>329</v>
      </c>
      <c r="G289" s="22">
        <f>SUBTOTAL(9,G288:G288)</f>
      </c>
    </row>
    <row r="290" ht="25" customHeight="1">
      <c r="A290" s="26" t="s">
        <v>515</v>
      </c>
      <c r="B290" s="26"/>
      <c r="C290" s="26"/>
      <c r="D290" s="26"/>
      <c r="E290" s="26"/>
      <c r="F290" s="26"/>
      <c r="G290" s="22">
        <f>SUBTOTAL(9,G286:G289)</f>
      </c>
    </row>
    <row r="291" ht="25" customHeight="1">
</row>
    <row r="292" ht="20" customHeight="1">
      <c r="A292" s="23" t="s">
        <v>412</v>
      </c>
      <c r="B292" s="23"/>
      <c r="C292" s="24" t="s">
        <v>248</v>
      </c>
      <c r="D292" s="24"/>
      <c r="E292" s="24"/>
      <c r="F292" s="24"/>
      <c r="G292" s="24"/>
    </row>
    <row r="293" ht="20" customHeight="1">
      <c r="A293" s="23" t="s">
        <v>413</v>
      </c>
      <c r="B293" s="23"/>
      <c r="C293" s="24" t="s">
        <v>414</v>
      </c>
      <c r="D293" s="24"/>
      <c r="E293" s="24"/>
      <c r="F293" s="24"/>
      <c r="G293" s="24"/>
    </row>
    <row r="294" ht="25" customHeight="1">
      <c r="A294" s="23" t="s">
        <v>415</v>
      </c>
      <c r="B294" s="23"/>
      <c r="C294" s="24" t="s">
        <v>386</v>
      </c>
      <c r="D294" s="24"/>
      <c r="E294" s="24"/>
      <c r="F294" s="24"/>
      <c r="G294" s="24"/>
    </row>
    <row r="295" ht="15" customHeight="1">
</row>
    <row r="296" ht="25" customHeight="1">
      <c r="A296" s="6" t="s">
        <v>574</v>
      </c>
      <c r="B296" s="6"/>
      <c r="C296" s="6"/>
      <c r="D296" s="6"/>
      <c r="E296" s="6"/>
      <c r="F296" s="6"/>
      <c r="G296" s="6"/>
    </row>
    <row r="297" ht="15" customHeight="1">
</row>
    <row r="298" ht="50" customHeight="1">
      <c r="A298" s="10" t="s">
        <v>321</v>
      </c>
      <c r="B298" s="10" t="s">
        <v>467</v>
      </c>
      <c r="C298" s="10"/>
      <c r="D298" s="10" t="s">
        <v>508</v>
      </c>
      <c r="E298" s="10" t="s">
        <v>509</v>
      </c>
      <c r="F298" s="10" t="s">
        <v>510</v>
      </c>
      <c r="G298" s="10" t="s">
        <v>511</v>
      </c>
    </row>
    <row r="299" ht="15" customHeight="1">
      <c r="A299" s="10">
        <v>1</v>
      </c>
      <c r="B299" s="10">
        <v>2</v>
      </c>
      <c r="C299" s="10"/>
      <c r="D299" s="10">
        <v>3</v>
      </c>
      <c r="E299" s="10">
        <v>4</v>
      </c>
      <c r="F299" s="10">
        <v>5</v>
      </c>
      <c r="G299" s="10">
        <v>6</v>
      </c>
    </row>
    <row r="300" ht="40" customHeight="1">
      <c r="A300" s="10" t="s">
        <v>676</v>
      </c>
      <c r="B300" s="11" t="s">
        <v>677</v>
      </c>
      <c r="C300" s="11"/>
      <c r="D300" s="10" t="s">
        <v>386</v>
      </c>
      <c r="E300" s="18">
        <v>1</v>
      </c>
      <c r="F300" s="18">
        <v>2520</v>
      </c>
      <c r="G300" s="18">
        <v>2520</v>
      </c>
    </row>
    <row r="301" ht="25" customHeight="1">
      <c r="A301" s="26" t="s">
        <v>514</v>
      </c>
      <c r="B301" s="26"/>
      <c r="C301" s="26"/>
      <c r="D301" s="26"/>
      <c r="E301" s="22">
        <f>SUBTOTAL(9,E300:E300)</f>
      </c>
      <c r="F301" s="22" t="s">
        <v>329</v>
      </c>
      <c r="G301" s="22">
        <f>SUBTOTAL(9,G300:G300)</f>
      </c>
    </row>
    <row r="302" ht="40" customHeight="1">
      <c r="A302" s="10" t="s">
        <v>678</v>
      </c>
      <c r="B302" s="11" t="s">
        <v>679</v>
      </c>
      <c r="C302" s="11"/>
      <c r="D302" s="10" t="s">
        <v>386</v>
      </c>
      <c r="E302" s="18">
        <v>1</v>
      </c>
      <c r="F302" s="18">
        <v>33030</v>
      </c>
      <c r="G302" s="18">
        <v>33030</v>
      </c>
    </row>
    <row r="303" ht="25" customHeight="1">
      <c r="A303" s="26" t="s">
        <v>514</v>
      </c>
      <c r="B303" s="26"/>
      <c r="C303" s="26"/>
      <c r="D303" s="26"/>
      <c r="E303" s="22">
        <f>SUBTOTAL(9,E302:E302)</f>
      </c>
      <c r="F303" s="22" t="s">
        <v>329</v>
      </c>
      <c r="G303" s="22">
        <f>SUBTOTAL(9,G302:G302)</f>
      </c>
    </row>
    <row r="304" ht="40" customHeight="1">
      <c r="A304" s="10" t="s">
        <v>680</v>
      </c>
      <c r="B304" s="11" t="s">
        <v>681</v>
      </c>
      <c r="C304" s="11"/>
      <c r="D304" s="10" t="s">
        <v>386</v>
      </c>
      <c r="E304" s="18">
        <v>1</v>
      </c>
      <c r="F304" s="18">
        <v>7900</v>
      </c>
      <c r="G304" s="18">
        <v>7900</v>
      </c>
    </row>
    <row r="305" ht="25" customHeight="1">
      <c r="A305" s="26" t="s">
        <v>514</v>
      </c>
      <c r="B305" s="26"/>
      <c r="C305" s="26"/>
      <c r="D305" s="26"/>
      <c r="E305" s="22">
        <f>SUBTOTAL(9,E304:E304)</f>
      </c>
      <c r="F305" s="22" t="s">
        <v>329</v>
      </c>
      <c r="G305" s="22">
        <f>SUBTOTAL(9,G304:G304)</f>
      </c>
    </row>
    <row r="306" ht="40" customHeight="1">
      <c r="A306" s="10" t="s">
        <v>682</v>
      </c>
      <c r="B306" s="11" t="s">
        <v>683</v>
      </c>
      <c r="C306" s="11"/>
      <c r="D306" s="10" t="s">
        <v>386</v>
      </c>
      <c r="E306" s="18">
        <v>1</v>
      </c>
      <c r="F306" s="18">
        <v>18152</v>
      </c>
      <c r="G306" s="18">
        <v>18152</v>
      </c>
    </row>
    <row r="307" ht="25" customHeight="1">
      <c r="A307" s="26" t="s">
        <v>514</v>
      </c>
      <c r="B307" s="26"/>
      <c r="C307" s="26"/>
      <c r="D307" s="26"/>
      <c r="E307" s="22">
        <f>SUBTOTAL(9,E306:E306)</f>
      </c>
      <c r="F307" s="22" t="s">
        <v>329</v>
      </c>
      <c r="G307" s="22">
        <f>SUBTOTAL(9,G306:G306)</f>
      </c>
    </row>
    <row r="308" ht="25" customHeight="1">
      <c r="A308" s="26" t="s">
        <v>515</v>
      </c>
      <c r="B308" s="26"/>
      <c r="C308" s="26"/>
      <c r="D308" s="26"/>
      <c r="E308" s="26"/>
      <c r="F308" s="26"/>
      <c r="G308" s="22">
        <f>SUBTOTAL(9,G300:G307)</f>
      </c>
    </row>
    <row r="309" ht="25" customHeight="1">
</row>
    <row r="310" ht="20" customHeight="1">
      <c r="A310" s="23" t="s">
        <v>412</v>
      </c>
      <c r="B310" s="23"/>
      <c r="C310" s="24" t="s">
        <v>248</v>
      </c>
      <c r="D310" s="24"/>
      <c r="E310" s="24"/>
      <c r="F310" s="24"/>
      <c r="G310" s="24"/>
    </row>
    <row r="311" ht="20" customHeight="1">
      <c r="A311" s="23" t="s">
        <v>413</v>
      </c>
      <c r="B311" s="23"/>
      <c r="C311" s="24" t="s">
        <v>684</v>
      </c>
      <c r="D311" s="24"/>
      <c r="E311" s="24"/>
      <c r="F311" s="24"/>
      <c r="G311" s="24"/>
    </row>
    <row r="312" ht="25" customHeight="1">
      <c r="A312" s="23" t="s">
        <v>415</v>
      </c>
      <c r="B312" s="23"/>
      <c r="C312" s="24" t="s">
        <v>386</v>
      </c>
      <c r="D312" s="24"/>
      <c r="E312" s="24"/>
      <c r="F312" s="24"/>
      <c r="G312" s="24"/>
    </row>
    <row r="313" ht="15" customHeight="1">
</row>
    <row r="314" ht="25" customHeight="1">
      <c r="A314" s="6" t="s">
        <v>593</v>
      </c>
      <c r="B314" s="6"/>
      <c r="C314" s="6"/>
      <c r="D314" s="6"/>
      <c r="E314" s="6"/>
      <c r="F314" s="6"/>
      <c r="G314" s="6"/>
    </row>
    <row r="315" ht="15" customHeight="1">
</row>
    <row r="316" ht="50" customHeight="1">
      <c r="A316" s="10" t="s">
        <v>321</v>
      </c>
      <c r="B316" s="10" t="s">
        <v>467</v>
      </c>
      <c r="C316" s="10"/>
      <c r="D316" s="10" t="s">
        <v>508</v>
      </c>
      <c r="E316" s="10" t="s">
        <v>509</v>
      </c>
      <c r="F316" s="10" t="s">
        <v>510</v>
      </c>
      <c r="G316" s="10" t="s">
        <v>511</v>
      </c>
    </row>
    <row r="317" ht="15" customHeight="1">
      <c r="A317" s="10">
        <v>1</v>
      </c>
      <c r="B317" s="10">
        <v>2</v>
      </c>
      <c r="C317" s="10"/>
      <c r="D317" s="10">
        <v>3</v>
      </c>
      <c r="E317" s="10">
        <v>4</v>
      </c>
      <c r="F317" s="10">
        <v>5</v>
      </c>
      <c r="G317" s="10">
        <v>6</v>
      </c>
    </row>
    <row r="318" ht="40" customHeight="1">
      <c r="A318" s="10" t="s">
        <v>685</v>
      </c>
      <c r="B318" s="11" t="s">
        <v>686</v>
      </c>
      <c r="C318" s="11"/>
      <c r="D318" s="10" t="s">
        <v>526</v>
      </c>
      <c r="E318" s="18">
        <v>1</v>
      </c>
      <c r="F318" s="18">
        <v>117646.13</v>
      </c>
      <c r="G318" s="18">
        <v>117646.13</v>
      </c>
    </row>
    <row r="319" ht="25" customHeight="1">
      <c r="A319" s="26" t="s">
        <v>514</v>
      </c>
      <c r="B319" s="26"/>
      <c r="C319" s="26"/>
      <c r="D319" s="26"/>
      <c r="E319" s="22">
        <f>SUBTOTAL(9,E318:E318)</f>
      </c>
      <c r="F319" s="22" t="s">
        <v>329</v>
      </c>
      <c r="G319" s="22">
        <f>SUBTOTAL(9,G318:G318)</f>
      </c>
    </row>
    <row r="320" ht="25" customHeight="1">
      <c r="A320" s="26" t="s">
        <v>515</v>
      </c>
      <c r="B320" s="26"/>
      <c r="C320" s="26"/>
      <c r="D320" s="26"/>
      <c r="E320" s="26"/>
      <c r="F320" s="26"/>
      <c r="G320" s="22">
        <f>SUBTOTAL(9,G318:G319)</f>
      </c>
    </row>
    <row r="321" ht="25" customHeight="1">
</row>
    <row r="322" ht="20" customHeight="1">
      <c r="A322" s="23" t="s">
        <v>412</v>
      </c>
      <c r="B322" s="23"/>
      <c r="C322" s="24" t="s">
        <v>248</v>
      </c>
      <c r="D322" s="24"/>
      <c r="E322" s="24"/>
      <c r="F322" s="24"/>
      <c r="G322" s="24"/>
    </row>
    <row r="323" ht="20" customHeight="1">
      <c r="A323" s="23" t="s">
        <v>413</v>
      </c>
      <c r="B323" s="23"/>
      <c r="C323" s="24" t="s">
        <v>684</v>
      </c>
      <c r="D323" s="24"/>
      <c r="E323" s="24"/>
      <c r="F323" s="24"/>
      <c r="G323" s="24"/>
    </row>
    <row r="324" ht="25" customHeight="1">
      <c r="A324" s="23" t="s">
        <v>415</v>
      </c>
      <c r="B324" s="23"/>
      <c r="C324" s="24" t="s">
        <v>386</v>
      </c>
      <c r="D324" s="24"/>
      <c r="E324" s="24"/>
      <c r="F324" s="24"/>
      <c r="G324" s="24"/>
    </row>
    <row r="325" ht="15" customHeight="1">
</row>
    <row r="326" ht="25" customHeight="1">
      <c r="A326" s="6" t="s">
        <v>516</v>
      </c>
      <c r="B326" s="6"/>
      <c r="C326" s="6"/>
      <c r="D326" s="6"/>
      <c r="E326" s="6"/>
      <c r="F326" s="6"/>
      <c r="G326" s="6"/>
    </row>
    <row r="327" ht="15" customHeight="1">
</row>
    <row r="328" ht="50" customHeight="1">
      <c r="A328" s="10" t="s">
        <v>321</v>
      </c>
      <c r="B328" s="10" t="s">
        <v>467</v>
      </c>
      <c r="C328" s="10"/>
      <c r="D328" s="10" t="s">
        <v>508</v>
      </c>
      <c r="E328" s="10" t="s">
        <v>509</v>
      </c>
      <c r="F328" s="10" t="s">
        <v>510</v>
      </c>
      <c r="G328" s="10" t="s">
        <v>511</v>
      </c>
    </row>
    <row r="329" ht="15" customHeight="1">
      <c r="A329" s="10">
        <v>1</v>
      </c>
      <c r="B329" s="10">
        <v>2</v>
      </c>
      <c r="C329" s="10"/>
      <c r="D329" s="10">
        <v>3</v>
      </c>
      <c r="E329" s="10">
        <v>4</v>
      </c>
      <c r="F329" s="10">
        <v>5</v>
      </c>
      <c r="G329" s="10">
        <v>6</v>
      </c>
    </row>
    <row r="330" ht="40" customHeight="1">
      <c r="A330" s="10" t="s">
        <v>687</v>
      </c>
      <c r="B330" s="11" t="s">
        <v>688</v>
      </c>
      <c r="C330" s="11"/>
      <c r="D330" s="10" t="s">
        <v>386</v>
      </c>
      <c r="E330" s="18">
        <v>1</v>
      </c>
      <c r="F330" s="18">
        <v>7200</v>
      </c>
      <c r="G330" s="18">
        <v>7200</v>
      </c>
    </row>
    <row r="331" ht="25" customHeight="1">
      <c r="A331" s="26" t="s">
        <v>514</v>
      </c>
      <c r="B331" s="26"/>
      <c r="C331" s="26"/>
      <c r="D331" s="26"/>
      <c r="E331" s="22">
        <f>SUBTOTAL(9,E330:E330)</f>
      </c>
      <c r="F331" s="22" t="s">
        <v>329</v>
      </c>
      <c r="G331" s="22">
        <f>SUBTOTAL(9,G330:G330)</f>
      </c>
    </row>
    <row r="332" ht="40" customHeight="1">
      <c r="A332" s="10" t="s">
        <v>689</v>
      </c>
      <c r="B332" s="11" t="s">
        <v>690</v>
      </c>
      <c r="C332" s="11"/>
      <c r="D332" s="10" t="s">
        <v>386</v>
      </c>
      <c r="E332" s="18">
        <v>1</v>
      </c>
      <c r="F332" s="18">
        <v>17400</v>
      </c>
      <c r="G332" s="18">
        <v>17400</v>
      </c>
    </row>
    <row r="333" ht="25" customHeight="1">
      <c r="A333" s="26" t="s">
        <v>514</v>
      </c>
      <c r="B333" s="26"/>
      <c r="C333" s="26"/>
      <c r="D333" s="26"/>
      <c r="E333" s="22">
        <f>SUBTOTAL(9,E332:E332)</f>
      </c>
      <c r="F333" s="22" t="s">
        <v>329</v>
      </c>
      <c r="G333" s="22">
        <f>SUBTOTAL(9,G332:G332)</f>
      </c>
    </row>
    <row r="334" ht="25" customHeight="1">
      <c r="A334" s="26" t="s">
        <v>515</v>
      </c>
      <c r="B334" s="26"/>
      <c r="C334" s="26"/>
      <c r="D334" s="26"/>
      <c r="E334" s="26"/>
      <c r="F334" s="26"/>
      <c r="G334" s="22">
        <f>SUBTOTAL(9,G330:G333)</f>
      </c>
    </row>
    <row r="335" ht="25" customHeight="1">
</row>
    <row r="336" ht="20" customHeight="1">
      <c r="A336" s="23" t="s">
        <v>412</v>
      </c>
      <c r="B336" s="23"/>
      <c r="C336" s="24" t="s">
        <v>248</v>
      </c>
      <c r="D336" s="24"/>
      <c r="E336" s="24"/>
      <c r="F336" s="24"/>
      <c r="G336" s="24"/>
    </row>
    <row r="337" ht="20" customHeight="1">
      <c r="A337" s="23" t="s">
        <v>413</v>
      </c>
      <c r="B337" s="23"/>
      <c r="C337" s="24" t="s">
        <v>459</v>
      </c>
      <c r="D337" s="24"/>
      <c r="E337" s="24"/>
      <c r="F337" s="24"/>
      <c r="G337" s="24"/>
    </row>
    <row r="338" ht="25" customHeight="1">
      <c r="A338" s="23" t="s">
        <v>415</v>
      </c>
      <c r="B338" s="23"/>
      <c r="C338" s="24" t="s">
        <v>389</v>
      </c>
      <c r="D338" s="24"/>
      <c r="E338" s="24"/>
      <c r="F338" s="24"/>
      <c r="G338" s="24"/>
    </row>
    <row r="339" ht="15" customHeight="1">
</row>
    <row r="340" ht="25" customHeight="1">
      <c r="A340" s="6" t="s">
        <v>523</v>
      </c>
      <c r="B340" s="6"/>
      <c r="C340" s="6"/>
      <c r="D340" s="6"/>
      <c r="E340" s="6"/>
      <c r="F340" s="6"/>
      <c r="G340" s="6"/>
    </row>
    <row r="341" ht="15" customHeight="1">
</row>
    <row r="342" ht="50" customHeight="1">
      <c r="A342" s="10" t="s">
        <v>321</v>
      </c>
      <c r="B342" s="10" t="s">
        <v>467</v>
      </c>
      <c r="C342" s="10"/>
      <c r="D342" s="10" t="s">
        <v>508</v>
      </c>
      <c r="E342" s="10" t="s">
        <v>509</v>
      </c>
      <c r="F342" s="10" t="s">
        <v>510</v>
      </c>
      <c r="G342" s="10" t="s">
        <v>511</v>
      </c>
    </row>
    <row r="343" ht="15" customHeight="1">
      <c r="A343" s="10">
        <v>1</v>
      </c>
      <c r="B343" s="10">
        <v>2</v>
      </c>
      <c r="C343" s="10"/>
      <c r="D343" s="10">
        <v>3</v>
      </c>
      <c r="E343" s="10">
        <v>4</v>
      </c>
      <c r="F343" s="10">
        <v>5</v>
      </c>
      <c r="G343" s="10">
        <v>6</v>
      </c>
    </row>
    <row r="344" ht="20" customHeight="1">
      <c r="A344" s="10" t="s">
        <v>537</v>
      </c>
      <c r="B344" s="11" t="s">
        <v>538</v>
      </c>
      <c r="C344" s="11"/>
      <c r="D344" s="10" t="s">
        <v>60</v>
      </c>
      <c r="E344" s="18">
        <v>1</v>
      </c>
      <c r="F344" s="18">
        <v>1350000</v>
      </c>
      <c r="G344" s="18">
        <v>1350000</v>
      </c>
    </row>
    <row r="345" ht="25" customHeight="1">
      <c r="A345" s="26" t="s">
        <v>514</v>
      </c>
      <c r="B345" s="26"/>
      <c r="C345" s="26"/>
      <c r="D345" s="26"/>
      <c r="E345" s="22">
        <f>SUBTOTAL(9,E344:E344)</f>
      </c>
      <c r="F345" s="22" t="s">
        <v>329</v>
      </c>
      <c r="G345" s="22">
        <f>SUBTOTAL(9,G344:G344)</f>
      </c>
    </row>
    <row r="346" ht="25" customHeight="1">
      <c r="A346" s="26" t="s">
        <v>515</v>
      </c>
      <c r="B346" s="26"/>
      <c r="C346" s="26"/>
      <c r="D346" s="26"/>
      <c r="E346" s="26"/>
      <c r="F346" s="26"/>
      <c r="G346" s="22">
        <f>SUBTOTAL(9,G344:G345)</f>
      </c>
    </row>
    <row r="347" ht="25" customHeight="1">
</row>
    <row r="348" ht="20" customHeight="1">
      <c r="A348" s="23" t="s">
        <v>412</v>
      </c>
      <c r="B348" s="23"/>
      <c r="C348" s="24" t="s">
        <v>248</v>
      </c>
      <c r="D348" s="24"/>
      <c r="E348" s="24"/>
      <c r="F348" s="24"/>
      <c r="G348" s="24"/>
    </row>
    <row r="349" ht="20" customHeight="1">
      <c r="A349" s="23" t="s">
        <v>413</v>
      </c>
      <c r="B349" s="23"/>
      <c r="C349" s="24" t="s">
        <v>414</v>
      </c>
      <c r="D349" s="24"/>
      <c r="E349" s="24"/>
      <c r="F349" s="24"/>
      <c r="G349" s="24"/>
    </row>
    <row r="350" ht="25" customHeight="1">
      <c r="A350" s="23" t="s">
        <v>415</v>
      </c>
      <c r="B350" s="23"/>
      <c r="C350" s="24" t="s">
        <v>389</v>
      </c>
      <c r="D350" s="24"/>
      <c r="E350" s="24"/>
      <c r="F350" s="24"/>
      <c r="G350" s="24"/>
    </row>
    <row r="351" ht="15" customHeight="1">
</row>
    <row r="352" ht="25" customHeight="1">
      <c r="A352" s="6" t="s">
        <v>586</v>
      </c>
      <c r="B352" s="6"/>
      <c r="C352" s="6"/>
      <c r="D352" s="6"/>
      <c r="E352" s="6"/>
      <c r="F352" s="6"/>
      <c r="G352" s="6"/>
    </row>
    <row r="353" ht="15" customHeight="1">
</row>
    <row r="354" ht="50" customHeight="1">
      <c r="A354" s="10" t="s">
        <v>321</v>
      </c>
      <c r="B354" s="10" t="s">
        <v>467</v>
      </c>
      <c r="C354" s="10"/>
      <c r="D354" s="10" t="s">
        <v>508</v>
      </c>
      <c r="E354" s="10" t="s">
        <v>509</v>
      </c>
      <c r="F354" s="10" t="s">
        <v>510</v>
      </c>
      <c r="G354" s="10" t="s">
        <v>511</v>
      </c>
    </row>
    <row r="355" ht="15" customHeight="1">
      <c r="A355" s="10">
        <v>1</v>
      </c>
      <c r="B355" s="10">
        <v>2</v>
      </c>
      <c r="C355" s="10"/>
      <c r="D355" s="10">
        <v>3</v>
      </c>
      <c r="E355" s="10">
        <v>4</v>
      </c>
      <c r="F355" s="10">
        <v>5</v>
      </c>
      <c r="G355" s="10">
        <v>6</v>
      </c>
    </row>
    <row r="356" ht="40" customHeight="1">
      <c r="A356" s="10" t="s">
        <v>590</v>
      </c>
      <c r="B356" s="11" t="s">
        <v>591</v>
      </c>
      <c r="C356" s="11"/>
      <c r="D356" s="10" t="s">
        <v>60</v>
      </c>
      <c r="E356" s="18">
        <v>1</v>
      </c>
      <c r="F356" s="18">
        <v>45000</v>
      </c>
      <c r="G356" s="18">
        <v>45000</v>
      </c>
    </row>
    <row r="357" ht="25" customHeight="1">
      <c r="A357" s="26" t="s">
        <v>514</v>
      </c>
      <c r="B357" s="26"/>
      <c r="C357" s="26"/>
      <c r="D357" s="26"/>
      <c r="E357" s="22">
        <f>SUBTOTAL(9,E356:E356)</f>
      </c>
      <c r="F357" s="22" t="s">
        <v>329</v>
      </c>
      <c r="G357" s="22">
        <f>SUBTOTAL(9,G356:G356)</f>
      </c>
    </row>
    <row r="358" ht="25" customHeight="1">
      <c r="A358" s="26" t="s">
        <v>515</v>
      </c>
      <c r="B358" s="26"/>
      <c r="C358" s="26"/>
      <c r="D358" s="26"/>
      <c r="E358" s="26"/>
      <c r="F358" s="26"/>
      <c r="G358" s="22">
        <f>SUBTOTAL(9,G356:G357)</f>
      </c>
    </row>
    <row r="359" ht="25" customHeight="1">
</row>
    <row r="360" ht="20" customHeight="1">
      <c r="A360" s="23" t="s">
        <v>412</v>
      </c>
      <c r="B360" s="23"/>
      <c r="C360" s="24" t="s">
        <v>248</v>
      </c>
      <c r="D360" s="24"/>
      <c r="E360" s="24"/>
      <c r="F360" s="24"/>
      <c r="G360" s="24"/>
    </row>
    <row r="361" ht="20" customHeight="1">
      <c r="A361" s="23" t="s">
        <v>413</v>
      </c>
      <c r="B361" s="23"/>
      <c r="C361" s="24" t="s">
        <v>414</v>
      </c>
      <c r="D361" s="24"/>
      <c r="E361" s="24"/>
      <c r="F361" s="24"/>
      <c r="G361" s="24"/>
    </row>
    <row r="362" ht="25" customHeight="1">
      <c r="A362" s="23" t="s">
        <v>415</v>
      </c>
      <c r="B362" s="23"/>
      <c r="C362" s="24" t="s">
        <v>389</v>
      </c>
      <c r="D362" s="24"/>
      <c r="E362" s="24"/>
      <c r="F362" s="24"/>
      <c r="G362" s="24"/>
    </row>
    <row r="363" ht="15" customHeight="1">
</row>
    <row r="364" ht="25" customHeight="1">
      <c r="A364" s="6" t="s">
        <v>593</v>
      </c>
      <c r="B364" s="6"/>
      <c r="C364" s="6"/>
      <c r="D364" s="6"/>
      <c r="E364" s="6"/>
      <c r="F364" s="6"/>
      <c r="G364" s="6"/>
    </row>
    <row r="365" ht="15" customHeight="1">
</row>
    <row r="366" ht="50" customHeight="1">
      <c r="A366" s="10" t="s">
        <v>321</v>
      </c>
      <c r="B366" s="10" t="s">
        <v>467</v>
      </c>
      <c r="C366" s="10"/>
      <c r="D366" s="10" t="s">
        <v>508</v>
      </c>
      <c r="E366" s="10" t="s">
        <v>509</v>
      </c>
      <c r="F366" s="10" t="s">
        <v>510</v>
      </c>
      <c r="G366" s="10" t="s">
        <v>511</v>
      </c>
    </row>
    <row r="367" ht="15" customHeight="1">
      <c r="A367" s="10">
        <v>1</v>
      </c>
      <c r="B367" s="10">
        <v>2</v>
      </c>
      <c r="C367" s="10"/>
      <c r="D367" s="10">
        <v>3</v>
      </c>
      <c r="E367" s="10">
        <v>4</v>
      </c>
      <c r="F367" s="10">
        <v>5</v>
      </c>
      <c r="G367" s="10">
        <v>6</v>
      </c>
    </row>
    <row r="368" ht="40" customHeight="1">
      <c r="A368" s="10" t="s">
        <v>427</v>
      </c>
      <c r="B368" s="11" t="s">
        <v>594</v>
      </c>
      <c r="C368" s="11"/>
      <c r="D368" s="10" t="s">
        <v>60</v>
      </c>
      <c r="E368" s="18">
        <v>1</v>
      </c>
      <c r="F368" s="18">
        <v>1919662.96</v>
      </c>
      <c r="G368" s="18">
        <v>1919662.96</v>
      </c>
    </row>
    <row r="369" ht="25" customHeight="1">
      <c r="A369" s="26" t="s">
        <v>514</v>
      </c>
      <c r="B369" s="26"/>
      <c r="C369" s="26"/>
      <c r="D369" s="26"/>
      <c r="E369" s="22">
        <f>SUBTOTAL(9,E368:E368)</f>
      </c>
      <c r="F369" s="22" t="s">
        <v>329</v>
      </c>
      <c r="G369" s="22">
        <f>SUBTOTAL(9,G368:G368)</f>
      </c>
    </row>
    <row r="370" ht="25" customHeight="1">
      <c r="A370" s="26" t="s">
        <v>515</v>
      </c>
      <c r="B370" s="26"/>
      <c r="C370" s="26"/>
      <c r="D370" s="26"/>
      <c r="E370" s="26"/>
      <c r="F370" s="26"/>
      <c r="G370" s="22">
        <f>SUBTOTAL(9,G368:G369)</f>
      </c>
    </row>
    <row r="371" ht="25" customHeight="1">
</row>
    <row r="372" ht="20" customHeight="1">
      <c r="A372" s="23" t="s">
        <v>412</v>
      </c>
      <c r="B372" s="23"/>
      <c r="C372" s="24" t="s">
        <v>248</v>
      </c>
      <c r="D372" s="24"/>
      <c r="E372" s="24"/>
      <c r="F372" s="24"/>
      <c r="G372" s="24"/>
    </row>
    <row r="373" ht="20" customHeight="1">
      <c r="A373" s="23" t="s">
        <v>413</v>
      </c>
      <c r="B373" s="23"/>
      <c r="C373" s="24" t="s">
        <v>414</v>
      </c>
      <c r="D373" s="24"/>
      <c r="E373" s="24"/>
      <c r="F373" s="24"/>
      <c r="G373" s="24"/>
    </row>
    <row r="374" ht="25" customHeight="1">
      <c r="A374" s="23" t="s">
        <v>415</v>
      </c>
      <c r="B374" s="23"/>
      <c r="C374" s="24" t="s">
        <v>389</v>
      </c>
      <c r="D374" s="24"/>
      <c r="E374" s="24"/>
      <c r="F374" s="24"/>
      <c r="G374" s="24"/>
    </row>
    <row r="375" ht="15" customHeight="1">
</row>
    <row r="376" ht="25" customHeight="1">
      <c r="A376" s="6" t="s">
        <v>507</v>
      </c>
      <c r="B376" s="6"/>
      <c r="C376" s="6"/>
      <c r="D376" s="6"/>
      <c r="E376" s="6"/>
      <c r="F376" s="6"/>
      <c r="G376" s="6"/>
    </row>
    <row r="377" ht="15" customHeight="1">
</row>
    <row r="378" ht="50" customHeight="1">
      <c r="A378" s="10" t="s">
        <v>321</v>
      </c>
      <c r="B378" s="10" t="s">
        <v>467</v>
      </c>
      <c r="C378" s="10"/>
      <c r="D378" s="10" t="s">
        <v>508</v>
      </c>
      <c r="E378" s="10" t="s">
        <v>509</v>
      </c>
      <c r="F378" s="10" t="s">
        <v>510</v>
      </c>
      <c r="G378" s="10" t="s">
        <v>511</v>
      </c>
    </row>
    <row r="379" ht="15" customHeight="1">
      <c r="A379" s="10">
        <v>1</v>
      </c>
      <c r="B379" s="10">
        <v>2</v>
      </c>
      <c r="C379" s="10"/>
      <c r="D379" s="10">
        <v>3</v>
      </c>
      <c r="E379" s="10">
        <v>4</v>
      </c>
      <c r="F379" s="10">
        <v>5</v>
      </c>
      <c r="G379" s="10">
        <v>6</v>
      </c>
    </row>
    <row r="380" ht="40" customHeight="1">
      <c r="A380" s="10" t="s">
        <v>618</v>
      </c>
      <c r="B380" s="11" t="s">
        <v>619</v>
      </c>
      <c r="C380" s="11"/>
      <c r="D380" s="10" t="s">
        <v>60</v>
      </c>
      <c r="E380" s="18">
        <v>1</v>
      </c>
      <c r="F380" s="18">
        <v>204700</v>
      </c>
      <c r="G380" s="18">
        <v>204700</v>
      </c>
    </row>
    <row r="381" ht="25" customHeight="1">
      <c r="A381" s="26" t="s">
        <v>514</v>
      </c>
      <c r="B381" s="26"/>
      <c r="C381" s="26"/>
      <c r="D381" s="26"/>
      <c r="E381" s="22">
        <f>SUBTOTAL(9,E380:E380)</f>
      </c>
      <c r="F381" s="22" t="s">
        <v>329</v>
      </c>
      <c r="G381" s="22">
        <f>SUBTOTAL(9,G380:G380)</f>
      </c>
    </row>
    <row r="382" ht="25" customHeight="1">
      <c r="A382" s="26" t="s">
        <v>515</v>
      </c>
      <c r="B382" s="26"/>
      <c r="C382" s="26"/>
      <c r="D382" s="26"/>
      <c r="E382" s="26"/>
      <c r="F382" s="26"/>
      <c r="G382" s="22">
        <f>SUBTOTAL(9,G380:G381)</f>
      </c>
    </row>
    <row r="383" ht="25" customHeight="1">
</row>
    <row r="384" ht="20" customHeight="1">
      <c r="A384" s="23" t="s">
        <v>412</v>
      </c>
      <c r="B384" s="23"/>
      <c r="C384" s="24" t="s">
        <v>248</v>
      </c>
      <c r="D384" s="24"/>
      <c r="E384" s="24"/>
      <c r="F384" s="24"/>
      <c r="G384" s="24"/>
    </row>
    <row r="385" ht="20" customHeight="1">
      <c r="A385" s="23" t="s">
        <v>413</v>
      </c>
      <c r="B385" s="23"/>
      <c r="C385" s="24" t="s">
        <v>414</v>
      </c>
      <c r="D385" s="24"/>
      <c r="E385" s="24"/>
      <c r="F385" s="24"/>
      <c r="G385" s="24"/>
    </row>
    <row r="386" ht="25" customHeight="1">
      <c r="A386" s="23" t="s">
        <v>415</v>
      </c>
      <c r="B386" s="23"/>
      <c r="C386" s="24" t="s">
        <v>389</v>
      </c>
      <c r="D386" s="24"/>
      <c r="E386" s="24"/>
      <c r="F386" s="24"/>
      <c r="G386" s="24"/>
    </row>
    <row r="387" ht="15" customHeight="1">
</row>
    <row r="388" ht="25" customHeight="1">
      <c r="A388" s="6" t="s">
        <v>629</v>
      </c>
      <c r="B388" s="6"/>
      <c r="C388" s="6"/>
      <c r="D388" s="6"/>
      <c r="E388" s="6"/>
      <c r="F388" s="6"/>
      <c r="G388" s="6"/>
    </row>
    <row r="389" ht="15" customHeight="1">
</row>
    <row r="390" ht="50" customHeight="1">
      <c r="A390" s="10" t="s">
        <v>321</v>
      </c>
      <c r="B390" s="10" t="s">
        <v>467</v>
      </c>
      <c r="C390" s="10"/>
      <c r="D390" s="10" t="s">
        <v>508</v>
      </c>
      <c r="E390" s="10" t="s">
        <v>509</v>
      </c>
      <c r="F390" s="10" t="s">
        <v>510</v>
      </c>
      <c r="G390" s="10" t="s">
        <v>511</v>
      </c>
    </row>
    <row r="391" ht="15" customHeight="1">
      <c r="A391" s="10">
        <v>1</v>
      </c>
      <c r="B391" s="10">
        <v>2</v>
      </c>
      <c r="C391" s="10"/>
      <c r="D391" s="10">
        <v>3</v>
      </c>
      <c r="E391" s="10">
        <v>4</v>
      </c>
      <c r="F391" s="10">
        <v>5</v>
      </c>
      <c r="G391" s="10">
        <v>6</v>
      </c>
    </row>
    <row r="392" ht="40" customHeight="1">
      <c r="A392" s="10" t="s">
        <v>446</v>
      </c>
      <c r="B392" s="11" t="s">
        <v>630</v>
      </c>
      <c r="C392" s="11"/>
      <c r="D392" s="10" t="s">
        <v>60</v>
      </c>
      <c r="E392" s="18">
        <v>1</v>
      </c>
      <c r="F392" s="18">
        <v>10727.04</v>
      </c>
      <c r="G392" s="18">
        <v>10727.04</v>
      </c>
    </row>
    <row r="393" ht="25" customHeight="1">
      <c r="A393" s="26" t="s">
        <v>514</v>
      </c>
      <c r="B393" s="26"/>
      <c r="C393" s="26"/>
      <c r="D393" s="26"/>
      <c r="E393" s="22">
        <f>SUBTOTAL(9,E392:E392)</f>
      </c>
      <c r="F393" s="22" t="s">
        <v>329</v>
      </c>
      <c r="G393" s="22">
        <f>SUBTOTAL(9,G392:G392)</f>
      </c>
    </row>
    <row r="394" ht="40" customHeight="1">
      <c r="A394" s="10" t="s">
        <v>631</v>
      </c>
      <c r="B394" s="11" t="s">
        <v>632</v>
      </c>
      <c r="C394" s="11"/>
      <c r="D394" s="10" t="s">
        <v>60</v>
      </c>
      <c r="E394" s="18">
        <v>1</v>
      </c>
      <c r="F394" s="18">
        <v>734373.82</v>
      </c>
      <c r="G394" s="18">
        <v>734373.82</v>
      </c>
    </row>
    <row r="395" ht="25" customHeight="1">
      <c r="A395" s="26" t="s">
        <v>514</v>
      </c>
      <c r="B395" s="26"/>
      <c r="C395" s="26"/>
      <c r="D395" s="26"/>
      <c r="E395" s="22">
        <f>SUBTOTAL(9,E394:E394)</f>
      </c>
      <c r="F395" s="22" t="s">
        <v>329</v>
      </c>
      <c r="G395" s="22">
        <f>SUBTOTAL(9,G394:G394)</f>
      </c>
    </row>
    <row r="396" ht="25" customHeight="1">
      <c r="A396" s="26" t="s">
        <v>515</v>
      </c>
      <c r="B396" s="26"/>
      <c r="C396" s="26"/>
      <c r="D396" s="26"/>
      <c r="E396" s="26"/>
      <c r="F396" s="26"/>
      <c r="G396" s="22">
        <f>SUBTOTAL(9,G392:G395)</f>
      </c>
    </row>
    <row r="397" ht="25" customHeight="1">
</row>
    <row r="398" ht="20" customHeight="1">
      <c r="A398" s="23" t="s">
        <v>412</v>
      </c>
      <c r="B398" s="23"/>
      <c r="C398" s="24" t="s">
        <v>248</v>
      </c>
      <c r="D398" s="24"/>
      <c r="E398" s="24"/>
      <c r="F398" s="24"/>
      <c r="G398" s="24"/>
    </row>
    <row r="399" ht="20" customHeight="1">
      <c r="A399" s="23" t="s">
        <v>413</v>
      </c>
      <c r="B399" s="23"/>
      <c r="C399" s="24" t="s">
        <v>414</v>
      </c>
      <c r="D399" s="24"/>
      <c r="E399" s="24"/>
      <c r="F399" s="24"/>
      <c r="G399" s="24"/>
    </row>
    <row r="400" ht="25" customHeight="1">
      <c r="A400" s="23" t="s">
        <v>415</v>
      </c>
      <c r="B400" s="23"/>
      <c r="C400" s="24" t="s">
        <v>389</v>
      </c>
      <c r="D400" s="24"/>
      <c r="E400" s="24"/>
      <c r="F400" s="24"/>
      <c r="G400" s="24"/>
    </row>
    <row r="401" ht="15" customHeight="1">
</row>
    <row r="402" ht="25" customHeight="1">
      <c r="A402" s="6" t="s">
        <v>523</v>
      </c>
      <c r="B402" s="6"/>
      <c r="C402" s="6"/>
      <c r="D402" s="6"/>
      <c r="E402" s="6"/>
      <c r="F402" s="6"/>
      <c r="G402" s="6"/>
    </row>
    <row r="403" ht="15" customHeight="1">
</row>
    <row r="404" ht="50" customHeight="1">
      <c r="A404" s="10" t="s">
        <v>321</v>
      </c>
      <c r="B404" s="10" t="s">
        <v>467</v>
      </c>
      <c r="C404" s="10"/>
      <c r="D404" s="10" t="s">
        <v>508</v>
      </c>
      <c r="E404" s="10" t="s">
        <v>509</v>
      </c>
      <c r="F404" s="10" t="s">
        <v>510</v>
      </c>
      <c r="G404" s="10" t="s">
        <v>511</v>
      </c>
    </row>
    <row r="405" ht="15" customHeight="1">
      <c r="A405" s="10">
        <v>1</v>
      </c>
      <c r="B405" s="10">
        <v>2</v>
      </c>
      <c r="C405" s="10"/>
      <c r="D405" s="10">
        <v>3</v>
      </c>
      <c r="E405" s="10">
        <v>4</v>
      </c>
      <c r="F405" s="10">
        <v>5</v>
      </c>
      <c r="G405" s="10">
        <v>6</v>
      </c>
    </row>
    <row r="406" ht="40" customHeight="1">
      <c r="A406" s="10" t="s">
        <v>691</v>
      </c>
      <c r="B406" s="11" t="s">
        <v>692</v>
      </c>
      <c r="C406" s="11"/>
      <c r="D406" s="10" t="s">
        <v>60</v>
      </c>
      <c r="E406" s="18">
        <v>1</v>
      </c>
      <c r="F406" s="18">
        <v>141540</v>
      </c>
      <c r="G406" s="18">
        <v>141540</v>
      </c>
    </row>
    <row r="407" ht="25" customHeight="1">
      <c r="A407" s="26" t="s">
        <v>514</v>
      </c>
      <c r="B407" s="26"/>
      <c r="C407" s="26"/>
      <c r="D407" s="26"/>
      <c r="E407" s="22">
        <f>SUBTOTAL(9,E406:E406)</f>
      </c>
      <c r="F407" s="22" t="s">
        <v>329</v>
      </c>
      <c r="G407" s="22">
        <f>SUBTOTAL(9,G406:G406)</f>
      </c>
    </row>
    <row r="408" ht="25" customHeight="1">
      <c r="A408" s="26" t="s">
        <v>515</v>
      </c>
      <c r="B408" s="26"/>
      <c r="C408" s="26"/>
      <c r="D408" s="26"/>
      <c r="E408" s="26"/>
      <c r="F408" s="26"/>
      <c r="G408" s="22">
        <f>SUBTOTAL(9,G406:G407)</f>
      </c>
    </row>
    <row r="409" ht="25" customHeight="1">
</row>
    <row r="410" ht="20" customHeight="1">
      <c r="A410" s="23" t="s">
        <v>412</v>
      </c>
      <c r="B410" s="23"/>
      <c r="C410" s="24" t="s">
        <v>248</v>
      </c>
      <c r="D410" s="24"/>
      <c r="E410" s="24"/>
      <c r="F410" s="24"/>
      <c r="G410" s="24"/>
    </row>
    <row r="411" ht="20" customHeight="1">
      <c r="A411" s="23" t="s">
        <v>413</v>
      </c>
      <c r="B411" s="23"/>
      <c r="C411" s="24" t="s">
        <v>459</v>
      </c>
      <c r="D411" s="24"/>
      <c r="E411" s="24"/>
      <c r="F411" s="24"/>
      <c r="G411" s="24"/>
    </row>
    <row r="412" ht="25" customHeight="1">
      <c r="A412" s="23" t="s">
        <v>415</v>
      </c>
      <c r="B412" s="23"/>
      <c r="C412" s="24" t="s">
        <v>392</v>
      </c>
      <c r="D412" s="24"/>
      <c r="E412" s="24"/>
      <c r="F412" s="24"/>
      <c r="G412" s="24"/>
    </row>
    <row r="413" ht="15" customHeight="1">
</row>
    <row r="414" ht="25" customHeight="1">
      <c r="A414" s="6" t="s">
        <v>523</v>
      </c>
      <c r="B414" s="6"/>
      <c r="C414" s="6"/>
      <c r="D414" s="6"/>
      <c r="E414" s="6"/>
      <c r="F414" s="6"/>
      <c r="G414" s="6"/>
    </row>
    <row r="415" ht="15" customHeight="1">
</row>
    <row r="416" ht="50" customHeight="1">
      <c r="A416" s="10" t="s">
        <v>321</v>
      </c>
      <c r="B416" s="10" t="s">
        <v>467</v>
      </c>
      <c r="C416" s="10"/>
      <c r="D416" s="10" t="s">
        <v>508</v>
      </c>
      <c r="E416" s="10" t="s">
        <v>509</v>
      </c>
      <c r="F416" s="10" t="s">
        <v>510</v>
      </c>
      <c r="G416" s="10" t="s">
        <v>511</v>
      </c>
    </row>
    <row r="417" ht="15" customHeight="1">
      <c r="A417" s="10">
        <v>1</v>
      </c>
      <c r="B417" s="10">
        <v>2</v>
      </c>
      <c r="C417" s="10"/>
      <c r="D417" s="10">
        <v>3</v>
      </c>
      <c r="E417" s="10">
        <v>4</v>
      </c>
      <c r="F417" s="10">
        <v>5</v>
      </c>
      <c r="G417" s="10">
        <v>6</v>
      </c>
    </row>
    <row r="418" ht="20" customHeight="1">
      <c r="A418" s="10" t="s">
        <v>537</v>
      </c>
      <c r="B418" s="11" t="s">
        <v>538</v>
      </c>
      <c r="C418" s="11"/>
      <c r="D418" s="10" t="s">
        <v>60</v>
      </c>
      <c r="E418" s="18">
        <v>1</v>
      </c>
      <c r="F418" s="18">
        <v>1350000</v>
      </c>
      <c r="G418" s="18">
        <v>1350000</v>
      </c>
    </row>
    <row r="419" ht="25" customHeight="1">
      <c r="A419" s="26" t="s">
        <v>514</v>
      </c>
      <c r="B419" s="26"/>
      <c r="C419" s="26"/>
      <c r="D419" s="26"/>
      <c r="E419" s="22">
        <f>SUBTOTAL(9,E418:E418)</f>
      </c>
      <c r="F419" s="22" t="s">
        <v>329</v>
      </c>
      <c r="G419" s="22">
        <f>SUBTOTAL(9,G418:G418)</f>
      </c>
    </row>
    <row r="420" ht="25" customHeight="1">
      <c r="A420" s="26" t="s">
        <v>515</v>
      </c>
      <c r="B420" s="26"/>
      <c r="C420" s="26"/>
      <c r="D420" s="26"/>
      <c r="E420" s="26"/>
      <c r="F420" s="26"/>
      <c r="G420" s="22">
        <f>SUBTOTAL(9,G418:G419)</f>
      </c>
    </row>
    <row r="421" ht="25" customHeight="1">
</row>
    <row r="422" ht="20" customHeight="1">
      <c r="A422" s="23" t="s">
        <v>412</v>
      </c>
      <c r="B422" s="23"/>
      <c r="C422" s="24" t="s">
        <v>248</v>
      </c>
      <c r="D422" s="24"/>
      <c r="E422" s="24"/>
      <c r="F422" s="24"/>
      <c r="G422" s="24"/>
    </row>
    <row r="423" ht="20" customHeight="1">
      <c r="A423" s="23" t="s">
        <v>413</v>
      </c>
      <c r="B423" s="23"/>
      <c r="C423" s="24" t="s">
        <v>414</v>
      </c>
      <c r="D423" s="24"/>
      <c r="E423" s="24"/>
      <c r="F423" s="24"/>
      <c r="G423" s="24"/>
    </row>
    <row r="424" ht="25" customHeight="1">
      <c r="A424" s="23" t="s">
        <v>415</v>
      </c>
      <c r="B424" s="23"/>
      <c r="C424" s="24" t="s">
        <v>392</v>
      </c>
      <c r="D424" s="24"/>
      <c r="E424" s="24"/>
      <c r="F424" s="24"/>
      <c r="G424" s="24"/>
    </row>
    <row r="425" ht="15" customHeight="1">
</row>
    <row r="426" ht="25" customHeight="1">
      <c r="A426" s="6" t="s">
        <v>586</v>
      </c>
      <c r="B426" s="6"/>
      <c r="C426" s="6"/>
      <c r="D426" s="6"/>
      <c r="E426" s="6"/>
      <c r="F426" s="6"/>
      <c r="G426" s="6"/>
    </row>
    <row r="427" ht="15" customHeight="1">
</row>
    <row r="428" ht="50" customHeight="1">
      <c r="A428" s="10" t="s">
        <v>321</v>
      </c>
      <c r="B428" s="10" t="s">
        <v>467</v>
      </c>
      <c r="C428" s="10"/>
      <c r="D428" s="10" t="s">
        <v>508</v>
      </c>
      <c r="E428" s="10" t="s">
        <v>509</v>
      </c>
      <c r="F428" s="10" t="s">
        <v>510</v>
      </c>
      <c r="G428" s="10" t="s">
        <v>511</v>
      </c>
    </row>
    <row r="429" ht="15" customHeight="1">
      <c r="A429" s="10">
        <v>1</v>
      </c>
      <c r="B429" s="10">
        <v>2</v>
      </c>
      <c r="C429" s="10"/>
      <c r="D429" s="10">
        <v>3</v>
      </c>
      <c r="E429" s="10">
        <v>4</v>
      </c>
      <c r="F429" s="10">
        <v>5</v>
      </c>
      <c r="G429" s="10">
        <v>6</v>
      </c>
    </row>
    <row r="430" ht="40" customHeight="1">
      <c r="A430" s="10" t="s">
        <v>590</v>
      </c>
      <c r="B430" s="11" t="s">
        <v>591</v>
      </c>
      <c r="C430" s="11"/>
      <c r="D430" s="10" t="s">
        <v>60</v>
      </c>
      <c r="E430" s="18">
        <v>1</v>
      </c>
      <c r="F430" s="18">
        <v>45000</v>
      </c>
      <c r="G430" s="18">
        <v>45000</v>
      </c>
    </row>
    <row r="431" ht="25" customHeight="1">
      <c r="A431" s="26" t="s">
        <v>514</v>
      </c>
      <c r="B431" s="26"/>
      <c r="C431" s="26"/>
      <c r="D431" s="26"/>
      <c r="E431" s="22">
        <f>SUBTOTAL(9,E430:E430)</f>
      </c>
      <c r="F431" s="22" t="s">
        <v>329</v>
      </c>
      <c r="G431" s="22">
        <f>SUBTOTAL(9,G430:G430)</f>
      </c>
    </row>
    <row r="432" ht="25" customHeight="1">
      <c r="A432" s="26" t="s">
        <v>515</v>
      </c>
      <c r="B432" s="26"/>
      <c r="C432" s="26"/>
      <c r="D432" s="26"/>
      <c r="E432" s="26"/>
      <c r="F432" s="26"/>
      <c r="G432" s="22">
        <f>SUBTOTAL(9,G430:G431)</f>
      </c>
    </row>
    <row r="433" ht="25" customHeight="1">
</row>
    <row r="434" ht="20" customHeight="1">
      <c r="A434" s="23" t="s">
        <v>412</v>
      </c>
      <c r="B434" s="23"/>
      <c r="C434" s="24" t="s">
        <v>248</v>
      </c>
      <c r="D434" s="24"/>
      <c r="E434" s="24"/>
      <c r="F434" s="24"/>
      <c r="G434" s="24"/>
    </row>
    <row r="435" ht="20" customHeight="1">
      <c r="A435" s="23" t="s">
        <v>413</v>
      </c>
      <c r="B435" s="23"/>
      <c r="C435" s="24" t="s">
        <v>414</v>
      </c>
      <c r="D435" s="24"/>
      <c r="E435" s="24"/>
      <c r="F435" s="24"/>
      <c r="G435" s="24"/>
    </row>
    <row r="436" ht="25" customHeight="1">
      <c r="A436" s="23" t="s">
        <v>415</v>
      </c>
      <c r="B436" s="23"/>
      <c r="C436" s="24" t="s">
        <v>392</v>
      </c>
      <c r="D436" s="24"/>
      <c r="E436" s="24"/>
      <c r="F436" s="24"/>
      <c r="G436" s="24"/>
    </row>
    <row r="437" ht="15" customHeight="1">
</row>
    <row r="438" ht="25" customHeight="1">
      <c r="A438" s="6" t="s">
        <v>593</v>
      </c>
      <c r="B438" s="6"/>
      <c r="C438" s="6"/>
      <c r="D438" s="6"/>
      <c r="E438" s="6"/>
      <c r="F438" s="6"/>
      <c r="G438" s="6"/>
    </row>
    <row r="439" ht="15" customHeight="1">
</row>
    <row r="440" ht="50" customHeight="1">
      <c r="A440" s="10" t="s">
        <v>321</v>
      </c>
      <c r="B440" s="10" t="s">
        <v>467</v>
      </c>
      <c r="C440" s="10"/>
      <c r="D440" s="10" t="s">
        <v>508</v>
      </c>
      <c r="E440" s="10" t="s">
        <v>509</v>
      </c>
      <c r="F440" s="10" t="s">
        <v>510</v>
      </c>
      <c r="G440" s="10" t="s">
        <v>511</v>
      </c>
    </row>
    <row r="441" ht="15" customHeight="1">
      <c r="A441" s="10">
        <v>1</v>
      </c>
      <c r="B441" s="10">
        <v>2</v>
      </c>
      <c r="C441" s="10"/>
      <c r="D441" s="10">
        <v>3</v>
      </c>
      <c r="E441" s="10">
        <v>4</v>
      </c>
      <c r="F441" s="10">
        <v>5</v>
      </c>
      <c r="G441" s="10">
        <v>6</v>
      </c>
    </row>
    <row r="442" ht="40" customHeight="1">
      <c r="A442" s="10" t="s">
        <v>427</v>
      </c>
      <c r="B442" s="11" t="s">
        <v>594</v>
      </c>
      <c r="C442" s="11"/>
      <c r="D442" s="10" t="s">
        <v>60</v>
      </c>
      <c r="E442" s="18">
        <v>1</v>
      </c>
      <c r="F442" s="18">
        <v>1919662.96</v>
      </c>
      <c r="G442" s="18">
        <v>1919662.96</v>
      </c>
    </row>
    <row r="443" ht="25" customHeight="1">
      <c r="A443" s="26" t="s">
        <v>514</v>
      </c>
      <c r="B443" s="26"/>
      <c r="C443" s="26"/>
      <c r="D443" s="26"/>
      <c r="E443" s="22">
        <f>SUBTOTAL(9,E442:E442)</f>
      </c>
      <c r="F443" s="22" t="s">
        <v>329</v>
      </c>
      <c r="G443" s="22">
        <f>SUBTOTAL(9,G442:G442)</f>
      </c>
    </row>
    <row r="444" ht="25" customHeight="1">
      <c r="A444" s="26" t="s">
        <v>515</v>
      </c>
      <c r="B444" s="26"/>
      <c r="C444" s="26"/>
      <c r="D444" s="26"/>
      <c r="E444" s="26"/>
      <c r="F444" s="26"/>
      <c r="G444" s="22">
        <f>SUBTOTAL(9,G442:G443)</f>
      </c>
    </row>
    <row r="445" ht="25" customHeight="1">
</row>
    <row r="446" ht="20" customHeight="1">
      <c r="A446" s="23" t="s">
        <v>412</v>
      </c>
      <c r="B446" s="23"/>
      <c r="C446" s="24" t="s">
        <v>248</v>
      </c>
      <c r="D446" s="24"/>
      <c r="E446" s="24"/>
      <c r="F446" s="24"/>
      <c r="G446" s="24"/>
    </row>
    <row r="447" ht="20" customHeight="1">
      <c r="A447" s="23" t="s">
        <v>413</v>
      </c>
      <c r="B447" s="23"/>
      <c r="C447" s="24" t="s">
        <v>414</v>
      </c>
      <c r="D447" s="24"/>
      <c r="E447" s="24"/>
      <c r="F447" s="24"/>
      <c r="G447" s="24"/>
    </row>
    <row r="448" ht="25" customHeight="1">
      <c r="A448" s="23" t="s">
        <v>415</v>
      </c>
      <c r="B448" s="23"/>
      <c r="C448" s="24" t="s">
        <v>392</v>
      </c>
      <c r="D448" s="24"/>
      <c r="E448" s="24"/>
      <c r="F448" s="24"/>
      <c r="G448" s="24"/>
    </row>
    <row r="449" ht="15" customHeight="1">
</row>
    <row r="450" ht="25" customHeight="1">
      <c r="A450" s="6" t="s">
        <v>507</v>
      </c>
      <c r="B450" s="6"/>
      <c r="C450" s="6"/>
      <c r="D450" s="6"/>
      <c r="E450" s="6"/>
      <c r="F450" s="6"/>
      <c r="G450" s="6"/>
    </row>
    <row r="451" ht="15" customHeight="1">
</row>
    <row r="452" ht="50" customHeight="1">
      <c r="A452" s="10" t="s">
        <v>321</v>
      </c>
      <c r="B452" s="10" t="s">
        <v>467</v>
      </c>
      <c r="C452" s="10"/>
      <c r="D452" s="10" t="s">
        <v>508</v>
      </c>
      <c r="E452" s="10" t="s">
        <v>509</v>
      </c>
      <c r="F452" s="10" t="s">
        <v>510</v>
      </c>
      <c r="G452" s="10" t="s">
        <v>511</v>
      </c>
    </row>
    <row r="453" ht="15" customHeight="1">
      <c r="A453" s="10">
        <v>1</v>
      </c>
      <c r="B453" s="10">
        <v>2</v>
      </c>
      <c r="C453" s="10"/>
      <c r="D453" s="10">
        <v>3</v>
      </c>
      <c r="E453" s="10">
        <v>4</v>
      </c>
      <c r="F453" s="10">
        <v>5</v>
      </c>
      <c r="G453" s="10">
        <v>6</v>
      </c>
    </row>
    <row r="454" ht="40" customHeight="1">
      <c r="A454" s="10" t="s">
        <v>618</v>
      </c>
      <c r="B454" s="11" t="s">
        <v>619</v>
      </c>
      <c r="C454" s="11"/>
      <c r="D454" s="10" t="s">
        <v>60</v>
      </c>
      <c r="E454" s="18">
        <v>1</v>
      </c>
      <c r="F454" s="18">
        <v>204700</v>
      </c>
      <c r="G454" s="18">
        <v>204700</v>
      </c>
    </row>
    <row r="455" ht="25" customHeight="1">
      <c r="A455" s="26" t="s">
        <v>514</v>
      </c>
      <c r="B455" s="26"/>
      <c r="C455" s="26"/>
      <c r="D455" s="26"/>
      <c r="E455" s="22">
        <f>SUBTOTAL(9,E454:E454)</f>
      </c>
      <c r="F455" s="22" t="s">
        <v>329</v>
      </c>
      <c r="G455" s="22">
        <f>SUBTOTAL(9,G454:G454)</f>
      </c>
    </row>
    <row r="456" ht="25" customHeight="1">
      <c r="A456" s="26" t="s">
        <v>515</v>
      </c>
      <c r="B456" s="26"/>
      <c r="C456" s="26"/>
      <c r="D456" s="26"/>
      <c r="E456" s="26"/>
      <c r="F456" s="26"/>
      <c r="G456" s="22">
        <f>SUBTOTAL(9,G454:G455)</f>
      </c>
    </row>
    <row r="457" ht="25" customHeight="1">
</row>
    <row r="458" ht="20" customHeight="1">
      <c r="A458" s="23" t="s">
        <v>412</v>
      </c>
      <c r="B458" s="23"/>
      <c r="C458" s="24" t="s">
        <v>248</v>
      </c>
      <c r="D458" s="24"/>
      <c r="E458" s="24"/>
      <c r="F458" s="24"/>
      <c r="G458" s="24"/>
    </row>
    <row r="459" ht="20" customHeight="1">
      <c r="A459" s="23" t="s">
        <v>413</v>
      </c>
      <c r="B459" s="23"/>
      <c r="C459" s="24" t="s">
        <v>414</v>
      </c>
      <c r="D459" s="24"/>
      <c r="E459" s="24"/>
      <c r="F459" s="24"/>
      <c r="G459" s="24"/>
    </row>
    <row r="460" ht="25" customHeight="1">
      <c r="A460" s="23" t="s">
        <v>415</v>
      </c>
      <c r="B460" s="23"/>
      <c r="C460" s="24" t="s">
        <v>392</v>
      </c>
      <c r="D460" s="24"/>
      <c r="E460" s="24"/>
      <c r="F460" s="24"/>
      <c r="G460" s="24"/>
    </row>
    <row r="461" ht="15" customHeight="1">
</row>
    <row r="462" ht="25" customHeight="1">
      <c r="A462" s="6" t="s">
        <v>629</v>
      </c>
      <c r="B462" s="6"/>
      <c r="C462" s="6"/>
      <c r="D462" s="6"/>
      <c r="E462" s="6"/>
      <c r="F462" s="6"/>
      <c r="G462" s="6"/>
    </row>
    <row r="463" ht="15" customHeight="1">
</row>
    <row r="464" ht="50" customHeight="1">
      <c r="A464" s="10" t="s">
        <v>321</v>
      </c>
      <c r="B464" s="10" t="s">
        <v>467</v>
      </c>
      <c r="C464" s="10"/>
      <c r="D464" s="10" t="s">
        <v>508</v>
      </c>
      <c r="E464" s="10" t="s">
        <v>509</v>
      </c>
      <c r="F464" s="10" t="s">
        <v>510</v>
      </c>
      <c r="G464" s="10" t="s">
        <v>511</v>
      </c>
    </row>
    <row r="465" ht="15" customHeight="1">
      <c r="A465" s="10">
        <v>1</v>
      </c>
      <c r="B465" s="10">
        <v>2</v>
      </c>
      <c r="C465" s="10"/>
      <c r="D465" s="10">
        <v>3</v>
      </c>
      <c r="E465" s="10">
        <v>4</v>
      </c>
      <c r="F465" s="10">
        <v>5</v>
      </c>
      <c r="G465" s="10">
        <v>6</v>
      </c>
    </row>
    <row r="466" ht="40" customHeight="1">
      <c r="A466" s="10" t="s">
        <v>446</v>
      </c>
      <c r="B466" s="11" t="s">
        <v>630</v>
      </c>
      <c r="C466" s="11"/>
      <c r="D466" s="10" t="s">
        <v>60</v>
      </c>
      <c r="E466" s="18">
        <v>1</v>
      </c>
      <c r="F466" s="18">
        <v>10727.04</v>
      </c>
      <c r="G466" s="18">
        <v>10727.04</v>
      </c>
    </row>
    <row r="467" ht="25" customHeight="1">
      <c r="A467" s="26" t="s">
        <v>514</v>
      </c>
      <c r="B467" s="26"/>
      <c r="C467" s="26"/>
      <c r="D467" s="26"/>
      <c r="E467" s="22">
        <f>SUBTOTAL(9,E466:E466)</f>
      </c>
      <c r="F467" s="22" t="s">
        <v>329</v>
      </c>
      <c r="G467" s="22">
        <f>SUBTOTAL(9,G466:G466)</f>
      </c>
    </row>
    <row r="468" ht="40" customHeight="1">
      <c r="A468" s="10" t="s">
        <v>631</v>
      </c>
      <c r="B468" s="11" t="s">
        <v>632</v>
      </c>
      <c r="C468" s="11"/>
      <c r="D468" s="10" t="s">
        <v>60</v>
      </c>
      <c r="E468" s="18">
        <v>1</v>
      </c>
      <c r="F468" s="18">
        <v>1080473.82</v>
      </c>
      <c r="G468" s="18">
        <v>1080473.82</v>
      </c>
    </row>
    <row r="469" ht="25" customHeight="1">
      <c r="A469" s="26" t="s">
        <v>514</v>
      </c>
      <c r="B469" s="26"/>
      <c r="C469" s="26"/>
      <c r="D469" s="26"/>
      <c r="E469" s="22">
        <f>SUBTOTAL(9,E468:E468)</f>
      </c>
      <c r="F469" s="22" t="s">
        <v>329</v>
      </c>
      <c r="G469" s="22">
        <f>SUBTOTAL(9,G468:G468)</f>
      </c>
    </row>
    <row r="470" ht="25" customHeight="1">
      <c r="A470" s="26" t="s">
        <v>515</v>
      </c>
      <c r="B470" s="26"/>
      <c r="C470" s="26"/>
      <c r="D470" s="26"/>
      <c r="E470" s="26"/>
      <c r="F470" s="26"/>
      <c r="G470" s="22">
        <f>SUBTOTAL(9,G466:G469)</f>
      </c>
    </row>
    <row r="471" ht="25" customHeight="1">
</row>
    <row r="472" ht="20" customHeight="1">
      <c r="A472" s="23" t="s">
        <v>412</v>
      </c>
      <c r="B472" s="23"/>
      <c r="C472" s="24" t="s">
        <v>248</v>
      </c>
      <c r="D472" s="24"/>
      <c r="E472" s="24"/>
      <c r="F472" s="24"/>
      <c r="G472" s="24"/>
    </row>
    <row r="473" ht="20" customHeight="1">
      <c r="A473" s="23" t="s">
        <v>413</v>
      </c>
      <c r="B473" s="23"/>
      <c r="C473" s="24" t="s">
        <v>414</v>
      </c>
      <c r="D473" s="24"/>
      <c r="E473" s="24"/>
      <c r="F473" s="24"/>
      <c r="G473" s="24"/>
    </row>
    <row r="474" ht="25" customHeight="1">
      <c r="A474" s="23" t="s">
        <v>415</v>
      </c>
      <c r="B474" s="23"/>
      <c r="C474" s="24" t="s">
        <v>392</v>
      </c>
      <c r="D474" s="24"/>
      <c r="E474" s="24"/>
      <c r="F474" s="24"/>
      <c r="G474" s="24"/>
    </row>
    <row r="475" ht="15" customHeight="1">
</row>
    <row r="476" ht="25" customHeight="1">
      <c r="A476" s="6" t="s">
        <v>523</v>
      </c>
      <c r="B476" s="6"/>
      <c r="C476" s="6"/>
      <c r="D476" s="6"/>
      <c r="E476" s="6"/>
      <c r="F476" s="6"/>
      <c r="G476" s="6"/>
    </row>
    <row r="477" ht="15" customHeight="1">
</row>
    <row r="478" ht="50" customHeight="1">
      <c r="A478" s="10" t="s">
        <v>321</v>
      </c>
      <c r="B478" s="10" t="s">
        <v>467</v>
      </c>
      <c r="C478" s="10"/>
      <c r="D478" s="10" t="s">
        <v>508</v>
      </c>
      <c r="E478" s="10" t="s">
        <v>509</v>
      </c>
      <c r="F478" s="10" t="s">
        <v>510</v>
      </c>
      <c r="G478" s="10" t="s">
        <v>511</v>
      </c>
    </row>
    <row r="479" ht="15" customHeight="1">
      <c r="A479" s="10">
        <v>1</v>
      </c>
      <c r="B479" s="10">
        <v>2</v>
      </c>
      <c r="C479" s="10"/>
      <c r="D479" s="10">
        <v>3</v>
      </c>
      <c r="E479" s="10">
        <v>4</v>
      </c>
      <c r="F479" s="10">
        <v>5</v>
      </c>
      <c r="G479" s="10">
        <v>6</v>
      </c>
    </row>
    <row r="480" ht="40" customHeight="1">
      <c r="A480" s="10" t="s">
        <v>691</v>
      </c>
      <c r="B480" s="11" t="s">
        <v>692</v>
      </c>
      <c r="C480" s="11"/>
      <c r="D480" s="10" t="s">
        <v>60</v>
      </c>
      <c r="E480" s="18">
        <v>1</v>
      </c>
      <c r="F480" s="18">
        <v>141540</v>
      </c>
      <c r="G480" s="18">
        <v>141540</v>
      </c>
    </row>
    <row r="481" ht="25" customHeight="1">
      <c r="A481" s="26" t="s">
        <v>514</v>
      </c>
      <c r="B481" s="26"/>
      <c r="C481" s="26"/>
      <c r="D481" s="26"/>
      <c r="E481" s="22">
        <f>SUBTOTAL(9,E480:E480)</f>
      </c>
      <c r="F481" s="22" t="s">
        <v>329</v>
      </c>
      <c r="G481" s="22">
        <f>SUBTOTAL(9,G480:G480)</f>
      </c>
    </row>
    <row r="482" ht="25" customHeight="1">
      <c r="A482" s="26" t="s">
        <v>515</v>
      </c>
      <c r="B482" s="26"/>
      <c r="C482" s="26"/>
      <c r="D482" s="26"/>
      <c r="E482" s="26"/>
      <c r="F482" s="26"/>
      <c r="G482" s="22">
        <f>SUBTOTAL(9,G480:G481)</f>
      </c>
    </row>
  </sheetData>
  <sheetProtection password="9B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B24:C24"/>
    <mergeCell ref="A25:D25"/>
    <mergeCell ref="B26:C26"/>
    <mergeCell ref="A27:D27"/>
    <mergeCell ref="A28:F28"/>
    <mergeCell ref="A30:B30"/>
    <mergeCell ref="C30:G30"/>
    <mergeCell ref="A31:B31"/>
    <mergeCell ref="C31:G31"/>
    <mergeCell ref="A32:B32"/>
    <mergeCell ref="C32:G32"/>
    <mergeCell ref="A34:G34"/>
    <mergeCell ref="B36:C36"/>
    <mergeCell ref="B37:C37"/>
    <mergeCell ref="B38:C38"/>
    <mergeCell ref="A39:D39"/>
    <mergeCell ref="B40:C40"/>
    <mergeCell ref="A41:D41"/>
    <mergeCell ref="B42:C42"/>
    <mergeCell ref="A43:D43"/>
    <mergeCell ref="B44:C44"/>
    <mergeCell ref="A45:D45"/>
    <mergeCell ref="B46:C46"/>
    <mergeCell ref="A47:D47"/>
    <mergeCell ref="B48:C48"/>
    <mergeCell ref="A49:D49"/>
    <mergeCell ref="B50:C50"/>
    <mergeCell ref="A51:D51"/>
    <mergeCell ref="B52:C52"/>
    <mergeCell ref="A53:D53"/>
    <mergeCell ref="B54:C54"/>
    <mergeCell ref="A55:D55"/>
    <mergeCell ref="B56:C56"/>
    <mergeCell ref="A57:D57"/>
    <mergeCell ref="B58:C58"/>
    <mergeCell ref="A59:D59"/>
    <mergeCell ref="B60:C60"/>
    <mergeCell ref="A61:D61"/>
    <mergeCell ref="B62:C62"/>
    <mergeCell ref="A63:D63"/>
    <mergeCell ref="B64:C64"/>
    <mergeCell ref="A65:D65"/>
    <mergeCell ref="B66:C66"/>
    <mergeCell ref="A67:D67"/>
    <mergeCell ref="B68:C68"/>
    <mergeCell ref="A69:D69"/>
    <mergeCell ref="B70:C70"/>
    <mergeCell ref="A71:D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B82:C82"/>
    <mergeCell ref="A83:D83"/>
    <mergeCell ref="B84:C84"/>
    <mergeCell ref="A85:D85"/>
    <mergeCell ref="A86:F86"/>
    <mergeCell ref="A88:B88"/>
    <mergeCell ref="C88:G88"/>
    <mergeCell ref="A89:B89"/>
    <mergeCell ref="C89:G89"/>
    <mergeCell ref="A90:B90"/>
    <mergeCell ref="C90:G90"/>
    <mergeCell ref="A92:G92"/>
    <mergeCell ref="B94:C94"/>
    <mergeCell ref="B95:C95"/>
    <mergeCell ref="B96:C96"/>
    <mergeCell ref="A97:D97"/>
    <mergeCell ref="A98:F98"/>
    <mergeCell ref="A100:B100"/>
    <mergeCell ref="C100:G100"/>
    <mergeCell ref="A101:B101"/>
    <mergeCell ref="C101:G101"/>
    <mergeCell ref="A102:B102"/>
    <mergeCell ref="C102:G102"/>
    <mergeCell ref="A104:G104"/>
    <mergeCell ref="B106:C106"/>
    <mergeCell ref="B107:C107"/>
    <mergeCell ref="B108:C108"/>
    <mergeCell ref="A109:D109"/>
    <mergeCell ref="B110:C110"/>
    <mergeCell ref="A111:D111"/>
    <mergeCell ref="B112:C112"/>
    <mergeCell ref="A113:D113"/>
    <mergeCell ref="B114:C114"/>
    <mergeCell ref="A115:D115"/>
    <mergeCell ref="B116:C116"/>
    <mergeCell ref="A117:D117"/>
    <mergeCell ref="B118:C118"/>
    <mergeCell ref="A119:D119"/>
    <mergeCell ref="A120:F120"/>
    <mergeCell ref="A122:B122"/>
    <mergeCell ref="C122:G122"/>
    <mergeCell ref="A123:B123"/>
    <mergeCell ref="C123:G123"/>
    <mergeCell ref="A124:B124"/>
    <mergeCell ref="C124:G124"/>
    <mergeCell ref="A126:G126"/>
    <mergeCell ref="B128:C128"/>
    <mergeCell ref="B129:C129"/>
    <mergeCell ref="B130:C130"/>
    <mergeCell ref="A131:D131"/>
    <mergeCell ref="B132:C132"/>
    <mergeCell ref="A133:D133"/>
    <mergeCell ref="B134:C134"/>
    <mergeCell ref="A135:D135"/>
    <mergeCell ref="A136:F136"/>
    <mergeCell ref="A138:B138"/>
    <mergeCell ref="C138:G138"/>
    <mergeCell ref="A139:B139"/>
    <mergeCell ref="C139:G139"/>
    <mergeCell ref="A140:B140"/>
    <mergeCell ref="C140:G140"/>
    <mergeCell ref="A142:G142"/>
    <mergeCell ref="B144:C144"/>
    <mergeCell ref="B145:C145"/>
    <mergeCell ref="B146:C146"/>
    <mergeCell ref="A147:D147"/>
    <mergeCell ref="B148:C148"/>
    <mergeCell ref="A149:D149"/>
    <mergeCell ref="B150:C150"/>
    <mergeCell ref="A151:D151"/>
    <mergeCell ref="B152:C152"/>
    <mergeCell ref="A153:D153"/>
    <mergeCell ref="B154:C154"/>
    <mergeCell ref="A155:D155"/>
    <mergeCell ref="B156:C156"/>
    <mergeCell ref="A157:D157"/>
    <mergeCell ref="B158:C158"/>
    <mergeCell ref="A159:D159"/>
    <mergeCell ref="B160:C160"/>
    <mergeCell ref="A161:D161"/>
    <mergeCell ref="B162:C162"/>
    <mergeCell ref="A163:D163"/>
    <mergeCell ref="A164:F164"/>
    <mergeCell ref="A166:B166"/>
    <mergeCell ref="C166:G166"/>
    <mergeCell ref="A167:B167"/>
    <mergeCell ref="C167:G167"/>
    <mergeCell ref="A168:B168"/>
    <mergeCell ref="C168:G168"/>
    <mergeCell ref="A170:G170"/>
    <mergeCell ref="B172:C172"/>
    <mergeCell ref="B173:C173"/>
    <mergeCell ref="B174:C174"/>
    <mergeCell ref="A175:D175"/>
    <mergeCell ref="B176:C176"/>
    <mergeCell ref="A177:D177"/>
    <mergeCell ref="B178:C178"/>
    <mergeCell ref="A179:D179"/>
    <mergeCell ref="B180:C180"/>
    <mergeCell ref="A181:D181"/>
    <mergeCell ref="B182:C182"/>
    <mergeCell ref="A183:D183"/>
    <mergeCell ref="B184:C184"/>
    <mergeCell ref="A185:D185"/>
    <mergeCell ref="B186:C186"/>
    <mergeCell ref="A187:D187"/>
    <mergeCell ref="B188:C188"/>
    <mergeCell ref="A189:D189"/>
    <mergeCell ref="B190:C190"/>
    <mergeCell ref="A191:D191"/>
    <mergeCell ref="B192:C192"/>
    <mergeCell ref="A193:D193"/>
    <mergeCell ref="B194:C194"/>
    <mergeCell ref="A195:D195"/>
    <mergeCell ref="B196:C196"/>
    <mergeCell ref="A197:D197"/>
    <mergeCell ref="B198:C198"/>
    <mergeCell ref="A199:D199"/>
    <mergeCell ref="B200:C200"/>
    <mergeCell ref="A201:D201"/>
    <mergeCell ref="A202:F202"/>
    <mergeCell ref="A204:B204"/>
    <mergeCell ref="C204:G204"/>
    <mergeCell ref="A205:B205"/>
    <mergeCell ref="C205:G205"/>
    <mergeCell ref="A206:B206"/>
    <mergeCell ref="C206:G206"/>
    <mergeCell ref="A208:G208"/>
    <mergeCell ref="B210:C210"/>
    <mergeCell ref="B211:C211"/>
    <mergeCell ref="B212:C212"/>
    <mergeCell ref="A213:D213"/>
    <mergeCell ref="B214:C214"/>
    <mergeCell ref="A215:D215"/>
    <mergeCell ref="B216:C216"/>
    <mergeCell ref="A217:D217"/>
    <mergeCell ref="B218:C218"/>
    <mergeCell ref="A219:D219"/>
    <mergeCell ref="B220:C220"/>
    <mergeCell ref="A221:D221"/>
    <mergeCell ref="B222:C222"/>
    <mergeCell ref="A223:D223"/>
    <mergeCell ref="B224:C224"/>
    <mergeCell ref="A225:D225"/>
    <mergeCell ref="B226:C226"/>
    <mergeCell ref="A227:D227"/>
    <mergeCell ref="B228:C228"/>
    <mergeCell ref="A229:D229"/>
    <mergeCell ref="B230:C230"/>
    <mergeCell ref="A231:D231"/>
    <mergeCell ref="B232:C232"/>
    <mergeCell ref="A233:D233"/>
    <mergeCell ref="B234:C234"/>
    <mergeCell ref="A235:D235"/>
    <mergeCell ref="A236:F236"/>
    <mergeCell ref="A238:B238"/>
    <mergeCell ref="C238:G238"/>
    <mergeCell ref="A239:B239"/>
    <mergeCell ref="C239:G239"/>
    <mergeCell ref="A240:B240"/>
    <mergeCell ref="C240:G240"/>
    <mergeCell ref="A242:G242"/>
    <mergeCell ref="B244:C244"/>
    <mergeCell ref="B245:C245"/>
    <mergeCell ref="B246:C246"/>
    <mergeCell ref="A247:D247"/>
    <mergeCell ref="A248:F248"/>
    <mergeCell ref="A250:B250"/>
    <mergeCell ref="C250:G250"/>
    <mergeCell ref="A251:B251"/>
    <mergeCell ref="C251:G251"/>
    <mergeCell ref="A252:B252"/>
    <mergeCell ref="C252:G252"/>
    <mergeCell ref="A254:G254"/>
    <mergeCell ref="B256:C256"/>
    <mergeCell ref="B257:C257"/>
    <mergeCell ref="B258:C258"/>
    <mergeCell ref="A259:D259"/>
    <mergeCell ref="B260:C260"/>
    <mergeCell ref="A261:D261"/>
    <mergeCell ref="B262:C262"/>
    <mergeCell ref="A263:D263"/>
    <mergeCell ref="B264:C264"/>
    <mergeCell ref="A265:D265"/>
    <mergeCell ref="B266:C266"/>
    <mergeCell ref="A267:D267"/>
    <mergeCell ref="B268:C268"/>
    <mergeCell ref="A269:D269"/>
    <mergeCell ref="B270:C270"/>
    <mergeCell ref="A271:D271"/>
    <mergeCell ref="B272:C272"/>
    <mergeCell ref="A273:D273"/>
    <mergeCell ref="B274:C274"/>
    <mergeCell ref="A275:D275"/>
    <mergeCell ref="A276:F276"/>
    <mergeCell ref="A278:B278"/>
    <mergeCell ref="C278:G278"/>
    <mergeCell ref="A279:B279"/>
    <mergeCell ref="C279:G279"/>
    <mergeCell ref="A280:B280"/>
    <mergeCell ref="C280:G280"/>
    <mergeCell ref="A282:G282"/>
    <mergeCell ref="B284:C284"/>
    <mergeCell ref="B285:C285"/>
    <mergeCell ref="B286:C286"/>
    <mergeCell ref="A287:D287"/>
    <mergeCell ref="B288:C288"/>
    <mergeCell ref="A289:D289"/>
    <mergeCell ref="A290:F290"/>
    <mergeCell ref="A292:B292"/>
    <mergeCell ref="C292:G292"/>
    <mergeCell ref="A293:B293"/>
    <mergeCell ref="C293:G293"/>
    <mergeCell ref="A294:B294"/>
    <mergeCell ref="C294:G294"/>
    <mergeCell ref="A296:G296"/>
    <mergeCell ref="B298:C298"/>
    <mergeCell ref="B299:C299"/>
    <mergeCell ref="B300:C300"/>
    <mergeCell ref="A301:D301"/>
    <mergeCell ref="B302:C302"/>
    <mergeCell ref="A303:D303"/>
    <mergeCell ref="B304:C304"/>
    <mergeCell ref="A305:D305"/>
    <mergeCell ref="B306:C306"/>
    <mergeCell ref="A307:D307"/>
    <mergeCell ref="A308:F308"/>
    <mergeCell ref="A310:B310"/>
    <mergeCell ref="C310:G310"/>
    <mergeCell ref="A311:B311"/>
    <mergeCell ref="C311:G311"/>
    <mergeCell ref="A312:B312"/>
    <mergeCell ref="C312:G312"/>
    <mergeCell ref="A314:G314"/>
    <mergeCell ref="B316:C316"/>
    <mergeCell ref="B317:C317"/>
    <mergeCell ref="B318:C318"/>
    <mergeCell ref="A319:D319"/>
    <mergeCell ref="A320:F320"/>
    <mergeCell ref="A322:B322"/>
    <mergeCell ref="C322:G322"/>
    <mergeCell ref="A323:B323"/>
    <mergeCell ref="C323:G323"/>
    <mergeCell ref="A324:B324"/>
    <mergeCell ref="C324:G324"/>
    <mergeCell ref="A326:G326"/>
    <mergeCell ref="B328:C328"/>
    <mergeCell ref="B329:C329"/>
    <mergeCell ref="B330:C330"/>
    <mergeCell ref="A331:D331"/>
    <mergeCell ref="B332:C332"/>
    <mergeCell ref="A333:D333"/>
    <mergeCell ref="A334:F334"/>
    <mergeCell ref="A336:B336"/>
    <mergeCell ref="C336:G336"/>
    <mergeCell ref="A337:B337"/>
    <mergeCell ref="C337:G337"/>
    <mergeCell ref="A338:B338"/>
    <mergeCell ref="C338:G338"/>
    <mergeCell ref="A340:G340"/>
    <mergeCell ref="B342:C342"/>
    <mergeCell ref="B343:C343"/>
    <mergeCell ref="B344:C344"/>
    <mergeCell ref="A345:D345"/>
    <mergeCell ref="A346:F346"/>
    <mergeCell ref="A348:B348"/>
    <mergeCell ref="C348:G348"/>
    <mergeCell ref="A349:B349"/>
    <mergeCell ref="C349:G349"/>
    <mergeCell ref="A350:B350"/>
    <mergeCell ref="C350:G350"/>
    <mergeCell ref="A352:G352"/>
    <mergeCell ref="B354:C354"/>
    <mergeCell ref="B355:C355"/>
    <mergeCell ref="B356:C356"/>
    <mergeCell ref="A357:D357"/>
    <mergeCell ref="A358:F358"/>
    <mergeCell ref="A360:B360"/>
    <mergeCell ref="C360:G360"/>
    <mergeCell ref="A361:B361"/>
    <mergeCell ref="C361:G361"/>
    <mergeCell ref="A362:B362"/>
    <mergeCell ref="C362:G362"/>
    <mergeCell ref="A364:G364"/>
    <mergeCell ref="B366:C366"/>
    <mergeCell ref="B367:C367"/>
    <mergeCell ref="B368:C368"/>
    <mergeCell ref="A369:D369"/>
    <mergeCell ref="A370:F370"/>
    <mergeCell ref="A372:B372"/>
    <mergeCell ref="C372:G372"/>
    <mergeCell ref="A373:B373"/>
    <mergeCell ref="C373:G373"/>
    <mergeCell ref="A374:B374"/>
    <mergeCell ref="C374:G374"/>
    <mergeCell ref="A376:G376"/>
    <mergeCell ref="B378:C378"/>
    <mergeCell ref="B379:C379"/>
    <mergeCell ref="B380:C380"/>
    <mergeCell ref="A381:D381"/>
    <mergeCell ref="A382:F382"/>
    <mergeCell ref="A384:B384"/>
    <mergeCell ref="C384:G384"/>
    <mergeCell ref="A385:B385"/>
    <mergeCell ref="C385:G385"/>
    <mergeCell ref="A386:B386"/>
    <mergeCell ref="C386:G386"/>
    <mergeCell ref="A388:G388"/>
    <mergeCell ref="B390:C390"/>
    <mergeCell ref="B391:C391"/>
    <mergeCell ref="B392:C392"/>
    <mergeCell ref="A393:D393"/>
    <mergeCell ref="B394:C394"/>
    <mergeCell ref="A395:D395"/>
    <mergeCell ref="A396:F396"/>
    <mergeCell ref="A398:B398"/>
    <mergeCell ref="C398:G398"/>
    <mergeCell ref="A399:B399"/>
    <mergeCell ref="C399:G399"/>
    <mergeCell ref="A400:B400"/>
    <mergeCell ref="C400:G400"/>
    <mergeCell ref="A402:G402"/>
    <mergeCell ref="B404:C404"/>
    <mergeCell ref="B405:C405"/>
    <mergeCell ref="B406:C406"/>
    <mergeCell ref="A407:D407"/>
    <mergeCell ref="A408:F408"/>
    <mergeCell ref="A410:B410"/>
    <mergeCell ref="C410:G410"/>
    <mergeCell ref="A411:B411"/>
    <mergeCell ref="C411:G411"/>
    <mergeCell ref="A412:B412"/>
    <mergeCell ref="C412:G412"/>
    <mergeCell ref="A414:G414"/>
    <mergeCell ref="B416:C416"/>
    <mergeCell ref="B417:C417"/>
    <mergeCell ref="B418:C418"/>
    <mergeCell ref="A419:D419"/>
    <mergeCell ref="A420:F420"/>
    <mergeCell ref="A422:B422"/>
    <mergeCell ref="C422:G422"/>
    <mergeCell ref="A423:B423"/>
    <mergeCell ref="C423:G423"/>
    <mergeCell ref="A424:B424"/>
    <mergeCell ref="C424:G424"/>
    <mergeCell ref="A426:G426"/>
    <mergeCell ref="B428:C428"/>
    <mergeCell ref="B429:C429"/>
    <mergeCell ref="B430:C430"/>
    <mergeCell ref="A431:D431"/>
    <mergeCell ref="A432:F432"/>
    <mergeCell ref="A434:B434"/>
    <mergeCell ref="C434:G434"/>
    <mergeCell ref="A435:B435"/>
    <mergeCell ref="C435:G435"/>
    <mergeCell ref="A436:B436"/>
    <mergeCell ref="C436:G436"/>
    <mergeCell ref="A438:G438"/>
    <mergeCell ref="B440:C440"/>
    <mergeCell ref="B441:C441"/>
    <mergeCell ref="B442:C442"/>
    <mergeCell ref="A443:D443"/>
    <mergeCell ref="A444:F444"/>
    <mergeCell ref="A446:B446"/>
    <mergeCell ref="C446:G446"/>
    <mergeCell ref="A447:B447"/>
    <mergeCell ref="C447:G447"/>
    <mergeCell ref="A448:B448"/>
    <mergeCell ref="C448:G448"/>
    <mergeCell ref="A450:G450"/>
    <mergeCell ref="B452:C452"/>
    <mergeCell ref="B453:C453"/>
    <mergeCell ref="B454:C454"/>
    <mergeCell ref="A455:D455"/>
    <mergeCell ref="A456:F456"/>
    <mergeCell ref="A458:B458"/>
    <mergeCell ref="C458:G458"/>
    <mergeCell ref="A459:B459"/>
    <mergeCell ref="C459:G459"/>
    <mergeCell ref="A460:B460"/>
    <mergeCell ref="C460:G460"/>
    <mergeCell ref="A462:G462"/>
    <mergeCell ref="B464:C464"/>
    <mergeCell ref="B465:C465"/>
    <mergeCell ref="B466:C466"/>
    <mergeCell ref="A467:D467"/>
    <mergeCell ref="B468:C468"/>
    <mergeCell ref="A469:D469"/>
    <mergeCell ref="A470:F470"/>
    <mergeCell ref="A472:B472"/>
    <mergeCell ref="C472:G472"/>
    <mergeCell ref="A473:B473"/>
    <mergeCell ref="C473:G473"/>
    <mergeCell ref="A474:B474"/>
    <mergeCell ref="C474:G474"/>
    <mergeCell ref="A476:G476"/>
    <mergeCell ref="B478:C478"/>
    <mergeCell ref="B479:C479"/>
    <mergeCell ref="B480:C480"/>
    <mergeCell ref="A481:D481"/>
    <mergeCell ref="A482:F482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&amp;K00-00920642.RBS.26608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693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694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321</v>
      </c>
      <c r="B6" s="10" t="s">
        <v>50</v>
      </c>
      <c r="C6" s="10" t="s">
        <v>695</v>
      </c>
      <c r="D6" s="10" t="s">
        <v>696</v>
      </c>
      <c r="E6" s="10"/>
      <c r="F6" s="10"/>
      <c r="G6" s="10" t="s">
        <v>697</v>
      </c>
      <c r="H6" s="10"/>
      <c r="I6" s="10"/>
      <c r="J6" s="10" t="s">
        <v>698</v>
      </c>
      <c r="K6" s="10"/>
      <c r="L6" s="10"/>
    </row>
    <row r="7" ht="50" customHeight="1">
      <c r="A7" s="10"/>
      <c r="B7" s="10"/>
      <c r="C7" s="10"/>
      <c r="D7" s="10" t="s">
        <v>699</v>
      </c>
      <c r="E7" s="10" t="s">
        <v>700</v>
      </c>
      <c r="F7" s="10" t="s">
        <v>701</v>
      </c>
      <c r="G7" s="10" t="s">
        <v>699</v>
      </c>
      <c r="H7" s="10" t="s">
        <v>700</v>
      </c>
      <c r="I7" s="10" t="s">
        <v>702</v>
      </c>
      <c r="J7" s="10" t="s">
        <v>699</v>
      </c>
      <c r="K7" s="10" t="s">
        <v>700</v>
      </c>
      <c r="L7" s="10" t="s">
        <v>703</v>
      </c>
    </row>
    <row r="8" ht="25" customHeight="1">
      <c r="A8" s="10" t="s">
        <v>326</v>
      </c>
      <c r="B8" s="10" t="s">
        <v>427</v>
      </c>
      <c r="C8" s="10" t="s">
        <v>428</v>
      </c>
      <c r="D8" s="10" t="s">
        <v>429</v>
      </c>
      <c r="E8" s="10" t="s">
        <v>430</v>
      </c>
      <c r="F8" s="10" t="s">
        <v>431</v>
      </c>
      <c r="G8" s="10" t="s">
        <v>432</v>
      </c>
      <c r="H8" s="10" t="s">
        <v>433</v>
      </c>
      <c r="I8" s="10" t="s">
        <v>434</v>
      </c>
      <c r="J8" s="10" t="s">
        <v>435</v>
      </c>
      <c r="K8" s="10" t="s">
        <v>446</v>
      </c>
      <c r="L8" s="10" t="s">
        <v>448</v>
      </c>
    </row>
    <row r="9">
      <c r="A9" s="10" t="s">
        <v>60</v>
      </c>
      <c r="B9" s="10" t="s">
        <v>60</v>
      </c>
      <c r="C9" s="10" t="s">
        <v>60</v>
      </c>
      <c r="D9" s="10" t="s">
        <v>60</v>
      </c>
      <c r="E9" s="10" t="s">
        <v>60</v>
      </c>
      <c r="F9" s="10" t="s">
        <v>60</v>
      </c>
      <c r="G9" s="10" t="s">
        <v>60</v>
      </c>
      <c r="H9" s="10" t="s">
        <v>60</v>
      </c>
      <c r="I9" s="10" t="s">
        <v>60</v>
      </c>
      <c r="J9" s="10" t="s">
        <v>60</v>
      </c>
      <c r="K9" s="10" t="s">
        <v>60</v>
      </c>
      <c r="L9" s="10" t="s">
        <v>60</v>
      </c>
    </row>
    <row r="10" ht="15" customHeight="1">
</row>
    <row r="11" ht="25" customHeight="1">
      <c r="A11" s="6" t="s">
        <v>704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705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0" t="s">
        <v>321</v>
      </c>
      <c r="B15" s="10" t="s">
        <v>50</v>
      </c>
      <c r="C15" s="10" t="s">
        <v>695</v>
      </c>
      <c r="D15" s="10" t="s">
        <v>696</v>
      </c>
      <c r="E15" s="10"/>
      <c r="F15" s="10"/>
      <c r="G15" s="10" t="s">
        <v>697</v>
      </c>
      <c r="H15" s="10"/>
      <c r="I15" s="10"/>
      <c r="J15" s="10" t="s">
        <v>698</v>
      </c>
      <c r="K15" s="10"/>
      <c r="L15" s="10"/>
    </row>
    <row r="16" ht="50" customHeight="1">
      <c r="A16" s="10"/>
      <c r="B16" s="10"/>
      <c r="C16" s="10"/>
      <c r="D16" s="10" t="s">
        <v>699</v>
      </c>
      <c r="E16" s="10" t="s">
        <v>700</v>
      </c>
      <c r="F16" s="10" t="s">
        <v>701</v>
      </c>
      <c r="G16" s="10" t="s">
        <v>699</v>
      </c>
      <c r="H16" s="10" t="s">
        <v>700</v>
      </c>
      <c r="I16" s="10" t="s">
        <v>702</v>
      </c>
      <c r="J16" s="10" t="s">
        <v>699</v>
      </c>
      <c r="K16" s="10" t="s">
        <v>700</v>
      </c>
      <c r="L16" s="10" t="s">
        <v>703</v>
      </c>
    </row>
    <row r="17" ht="25" customHeight="1">
      <c r="A17" s="10" t="s">
        <v>326</v>
      </c>
      <c r="B17" s="10" t="s">
        <v>427</v>
      </c>
      <c r="C17" s="10" t="s">
        <v>428</v>
      </c>
      <c r="D17" s="10" t="s">
        <v>429</v>
      </c>
      <c r="E17" s="10" t="s">
        <v>430</v>
      </c>
      <c r="F17" s="10" t="s">
        <v>431</v>
      </c>
      <c r="G17" s="10" t="s">
        <v>432</v>
      </c>
      <c r="H17" s="10" t="s">
        <v>433</v>
      </c>
      <c r="I17" s="10" t="s">
        <v>434</v>
      </c>
      <c r="J17" s="10" t="s">
        <v>435</v>
      </c>
      <c r="K17" s="10" t="s">
        <v>446</v>
      </c>
      <c r="L17" s="10" t="s">
        <v>448</v>
      </c>
    </row>
    <row r="18" ht="25" customHeight="1">
      <c r="A18" s="10" t="s">
        <v>326</v>
      </c>
      <c r="B18" s="10" t="s">
        <v>89</v>
      </c>
      <c r="C18" s="11" t="s">
        <v>706</v>
      </c>
      <c r="D18" s="18">
        <v>1</v>
      </c>
      <c r="E18" s="18">
        <v>1350000</v>
      </c>
      <c r="F18" s="18">
        <v>1350000</v>
      </c>
      <c r="G18" s="18">
        <v>1</v>
      </c>
      <c r="H18" s="18">
        <v>1350000</v>
      </c>
      <c r="I18" s="18">
        <v>1350000</v>
      </c>
      <c r="J18" s="18">
        <v>1</v>
      </c>
      <c r="K18" s="18">
        <v>1350000</v>
      </c>
      <c r="L18" s="18">
        <v>1350000</v>
      </c>
    </row>
    <row r="19" ht="25" customHeight="1">
      <c r="A19" s="10" t="s">
        <v>427</v>
      </c>
      <c r="B19" s="10" t="s">
        <v>89</v>
      </c>
      <c r="C19" s="11" t="s">
        <v>707</v>
      </c>
      <c r="D19" s="18">
        <v>1</v>
      </c>
      <c r="E19" s="18">
        <v>502764.6</v>
      </c>
      <c r="F19" s="18">
        <v>502764.6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</row>
    <row r="20" ht="25" customHeight="1">
      <c r="A20" s="12" t="s">
        <v>458</v>
      </c>
      <c r="B20" s="12"/>
      <c r="C20" s="12"/>
      <c r="D20" s="20" t="s">
        <v>60</v>
      </c>
      <c r="E20" s="20" t="s">
        <v>60</v>
      </c>
      <c r="F20" s="20">
        <f>SUM(F18:F19)</f>
      </c>
      <c r="G20" s="20" t="s">
        <v>60</v>
      </c>
      <c r="H20" s="20" t="s">
        <v>60</v>
      </c>
      <c r="I20" s="20">
        <f>SUM(I18:I19)</f>
      </c>
      <c r="J20" s="20" t="s">
        <v>60</v>
      </c>
      <c r="K20" s="20" t="s">
        <v>60</v>
      </c>
      <c r="L20" s="20">
        <f>SUM(L18:L19)</f>
      </c>
    </row>
    <row r="21" ht="15" customHeight="1">
</row>
    <row r="22" ht="25" customHeight="1">
      <c r="A22" s="6" t="s">
        <v>708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25" customHeight="1">
</row>
    <row r="24" ht="50" customHeight="1">
      <c r="A24" s="10" t="s">
        <v>321</v>
      </c>
      <c r="B24" s="10" t="s">
        <v>50</v>
      </c>
      <c r="C24" s="10" t="s">
        <v>695</v>
      </c>
      <c r="D24" s="10" t="s">
        <v>696</v>
      </c>
      <c r="E24" s="10"/>
      <c r="F24" s="10"/>
      <c r="G24" s="10" t="s">
        <v>697</v>
      </c>
      <c r="H24" s="10"/>
      <c r="I24" s="10"/>
      <c r="J24" s="10" t="s">
        <v>698</v>
      </c>
      <c r="K24" s="10"/>
      <c r="L24" s="10"/>
    </row>
    <row r="25" ht="50" customHeight="1">
      <c r="A25" s="10"/>
      <c r="B25" s="10"/>
      <c r="C25" s="10"/>
      <c r="D25" s="10" t="s">
        <v>699</v>
      </c>
      <c r="E25" s="10" t="s">
        <v>700</v>
      </c>
      <c r="F25" s="10" t="s">
        <v>701</v>
      </c>
      <c r="G25" s="10" t="s">
        <v>699</v>
      </c>
      <c r="H25" s="10" t="s">
        <v>700</v>
      </c>
      <c r="I25" s="10" t="s">
        <v>702</v>
      </c>
      <c r="J25" s="10" t="s">
        <v>699</v>
      </c>
      <c r="K25" s="10" t="s">
        <v>700</v>
      </c>
      <c r="L25" s="10" t="s">
        <v>703</v>
      </c>
    </row>
    <row r="26" ht="25" customHeight="1">
      <c r="A26" s="10" t="s">
        <v>326</v>
      </c>
      <c r="B26" s="10" t="s">
        <v>427</v>
      </c>
      <c r="C26" s="10" t="s">
        <v>428</v>
      </c>
      <c r="D26" s="10" t="s">
        <v>429</v>
      </c>
      <c r="E26" s="10" t="s">
        <v>430</v>
      </c>
      <c r="F26" s="10" t="s">
        <v>431</v>
      </c>
      <c r="G26" s="10" t="s">
        <v>432</v>
      </c>
      <c r="H26" s="10" t="s">
        <v>433</v>
      </c>
      <c r="I26" s="10" t="s">
        <v>434</v>
      </c>
      <c r="J26" s="10" t="s">
        <v>435</v>
      </c>
      <c r="K26" s="10" t="s">
        <v>446</v>
      </c>
      <c r="L26" s="10" t="s">
        <v>448</v>
      </c>
    </row>
    <row r="27" ht="25" customHeight="1">
      <c r="A27" s="10" t="s">
        <v>326</v>
      </c>
      <c r="B27" s="10" t="s">
        <v>89</v>
      </c>
      <c r="C27" s="11" t="s">
        <v>709</v>
      </c>
      <c r="D27" s="18">
        <v>1</v>
      </c>
      <c r="E27" s="18">
        <v>6814635.72</v>
      </c>
      <c r="F27" s="18">
        <v>6814635.72</v>
      </c>
      <c r="G27" s="18">
        <v>1</v>
      </c>
      <c r="H27" s="18">
        <v>5676400</v>
      </c>
      <c r="I27" s="18">
        <v>5676400</v>
      </c>
      <c r="J27" s="18">
        <v>1</v>
      </c>
      <c r="K27" s="18">
        <v>5533500</v>
      </c>
      <c r="L27" s="18">
        <v>5533500</v>
      </c>
    </row>
    <row r="28" ht="25" customHeight="1">
      <c r="A28" s="10" t="s">
        <v>427</v>
      </c>
      <c r="B28" s="10" t="s">
        <v>89</v>
      </c>
      <c r="C28" s="11" t="s">
        <v>710</v>
      </c>
      <c r="D28" s="18">
        <v>1</v>
      </c>
      <c r="E28" s="18">
        <v>6693100</v>
      </c>
      <c r="F28" s="18">
        <v>6693100</v>
      </c>
      <c r="G28" s="18">
        <v>1</v>
      </c>
      <c r="H28" s="18">
        <v>6340400</v>
      </c>
      <c r="I28" s="18">
        <v>6340400</v>
      </c>
      <c r="J28" s="18">
        <v>1</v>
      </c>
      <c r="K28" s="18">
        <v>6628400</v>
      </c>
      <c r="L28" s="18">
        <v>6628400</v>
      </c>
    </row>
    <row r="29" ht="25" customHeight="1">
      <c r="A29" s="12" t="s">
        <v>458</v>
      </c>
      <c r="B29" s="12"/>
      <c r="C29" s="12"/>
      <c r="D29" s="20" t="s">
        <v>60</v>
      </c>
      <c r="E29" s="20" t="s">
        <v>60</v>
      </c>
      <c r="F29" s="20">
        <f>SUM(F27:F28)</f>
      </c>
      <c r="G29" s="20" t="s">
        <v>60</v>
      </c>
      <c r="H29" s="20" t="s">
        <v>60</v>
      </c>
      <c r="I29" s="20">
        <f>SUM(I27:I28)</f>
      </c>
      <c r="J29" s="20" t="s">
        <v>60</v>
      </c>
      <c r="K29" s="20" t="s">
        <v>60</v>
      </c>
      <c r="L29" s="20">
        <f>SUM(L27:L28)</f>
      </c>
    </row>
    <row r="30" ht="15" customHeight="1">
</row>
    <row r="31" ht="25" customHeight="1">
      <c r="A31" s="6" t="s">
        <v>711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ht="25" customHeight="1">
</row>
    <row r="33" ht="50" customHeight="1">
      <c r="A33" s="10" t="s">
        <v>321</v>
      </c>
      <c r="B33" s="10" t="s">
        <v>50</v>
      </c>
      <c r="C33" s="10" t="s">
        <v>695</v>
      </c>
      <c r="D33" s="10" t="s">
        <v>696</v>
      </c>
      <c r="E33" s="10"/>
      <c r="F33" s="10"/>
      <c r="G33" s="10" t="s">
        <v>697</v>
      </c>
      <c r="H33" s="10"/>
      <c r="I33" s="10"/>
      <c r="J33" s="10" t="s">
        <v>698</v>
      </c>
      <c r="K33" s="10"/>
      <c r="L33" s="10"/>
    </row>
    <row r="34" ht="50" customHeight="1">
      <c r="A34" s="10"/>
      <c r="B34" s="10"/>
      <c r="C34" s="10"/>
      <c r="D34" s="10" t="s">
        <v>699</v>
      </c>
      <c r="E34" s="10" t="s">
        <v>700</v>
      </c>
      <c r="F34" s="10" t="s">
        <v>701</v>
      </c>
      <c r="G34" s="10" t="s">
        <v>699</v>
      </c>
      <c r="H34" s="10" t="s">
        <v>700</v>
      </c>
      <c r="I34" s="10" t="s">
        <v>702</v>
      </c>
      <c r="J34" s="10" t="s">
        <v>699</v>
      </c>
      <c r="K34" s="10" t="s">
        <v>700</v>
      </c>
      <c r="L34" s="10" t="s">
        <v>703</v>
      </c>
    </row>
    <row r="35" ht="25" customHeight="1">
      <c r="A35" s="10" t="s">
        <v>326</v>
      </c>
      <c r="B35" s="10" t="s">
        <v>427</v>
      </c>
      <c r="C35" s="10" t="s">
        <v>428</v>
      </c>
      <c r="D35" s="10" t="s">
        <v>429</v>
      </c>
      <c r="E35" s="10" t="s">
        <v>430</v>
      </c>
      <c r="F35" s="10" t="s">
        <v>431</v>
      </c>
      <c r="G35" s="10" t="s">
        <v>432</v>
      </c>
      <c r="H35" s="10" t="s">
        <v>433</v>
      </c>
      <c r="I35" s="10" t="s">
        <v>434</v>
      </c>
      <c r="J35" s="10" t="s">
        <v>435</v>
      </c>
      <c r="K35" s="10" t="s">
        <v>446</v>
      </c>
      <c r="L35" s="10" t="s">
        <v>448</v>
      </c>
    </row>
    <row r="36">
      <c r="A36" s="10" t="s">
        <v>60</v>
      </c>
      <c r="B36" s="10" t="s">
        <v>60</v>
      </c>
      <c r="C36" s="10" t="s">
        <v>60</v>
      </c>
      <c r="D36" s="10" t="s">
        <v>60</v>
      </c>
      <c r="E36" s="10" t="s">
        <v>60</v>
      </c>
      <c r="F36" s="10" t="s">
        <v>60</v>
      </c>
      <c r="G36" s="10" t="s">
        <v>60</v>
      </c>
      <c r="H36" s="10" t="s">
        <v>60</v>
      </c>
      <c r="I36" s="10" t="s">
        <v>60</v>
      </c>
      <c r="J36" s="10" t="s">
        <v>60</v>
      </c>
      <c r="K36" s="10" t="s">
        <v>60</v>
      </c>
      <c r="L36" s="10" t="s">
        <v>60</v>
      </c>
    </row>
    <row r="37" ht="15" customHeight="1">
</row>
    <row r="38" ht="25" customHeight="1">
      <c r="A38" s="6" t="s">
        <v>712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ht="15" customHeight="1">
</row>
    <row r="40" ht="25" customHeight="1">
      <c r="A40" s="6" t="s">
        <v>713</v>
      </c>
      <c r="B40" s="6"/>
      <c r="C40" s="6"/>
      <c r="D40" s="6"/>
      <c r="E40" s="6"/>
      <c r="F40" s="6"/>
    </row>
    <row r="41" ht="25" customHeight="1">
</row>
    <row r="42" ht="50" customHeight="1">
      <c r="A42" s="10" t="s">
        <v>321</v>
      </c>
      <c r="B42" s="10" t="s">
        <v>50</v>
      </c>
      <c r="C42" s="10" t="s">
        <v>695</v>
      </c>
      <c r="D42" s="10" t="s">
        <v>696</v>
      </c>
      <c r="E42" s="10" t="s">
        <v>697</v>
      </c>
      <c r="F42" s="10" t="s">
        <v>698</v>
      </c>
    </row>
    <row r="43" ht="50" customHeight="1">
      <c r="A43" s="10"/>
      <c r="B43" s="10"/>
      <c r="C43" s="10"/>
      <c r="D43" s="10" t="s">
        <v>714</v>
      </c>
      <c r="E43" s="10" t="s">
        <v>714</v>
      </c>
      <c r="F43" s="10" t="s">
        <v>714</v>
      </c>
    </row>
    <row r="44" ht="25" customHeight="1">
      <c r="A44" s="10" t="s">
        <v>326</v>
      </c>
      <c r="B44" s="10" t="s">
        <v>427</v>
      </c>
      <c r="C44" s="10" t="s">
        <v>428</v>
      </c>
      <c r="D44" s="10" t="s">
        <v>429</v>
      </c>
      <c r="E44" s="10" t="s">
        <v>430</v>
      </c>
      <c r="F44" s="10" t="s">
        <v>431</v>
      </c>
    </row>
    <row r="45">
      <c r="A45" s="10" t="s">
        <v>60</v>
      </c>
      <c r="B45" s="10" t="s">
        <v>60</v>
      </c>
      <c r="C45" s="10" t="s">
        <v>60</v>
      </c>
      <c r="D45" s="10" t="s">
        <v>60</v>
      </c>
      <c r="E45" s="10" t="s">
        <v>60</v>
      </c>
      <c r="F45" s="10" t="s">
        <v>60</v>
      </c>
    </row>
    <row r="46" ht="15" customHeight="1">
</row>
    <row r="47" ht="25" customHeight="1">
      <c r="A47" s="6" t="s">
        <v>715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ht="15" customHeight="1">
</row>
    <row r="49" ht="25" customHeight="1">
      <c r="A49" s="6" t="s">
        <v>716</v>
      </c>
      <c r="B49" s="6"/>
      <c r="C49" s="6"/>
      <c r="D49" s="6"/>
      <c r="E49" s="6"/>
      <c r="F49" s="6"/>
    </row>
    <row r="50" ht="25" customHeight="1">
</row>
    <row r="51" ht="50" customHeight="1">
      <c r="A51" s="10" t="s">
        <v>321</v>
      </c>
      <c r="B51" s="10" t="s">
        <v>50</v>
      </c>
      <c r="C51" s="10" t="s">
        <v>695</v>
      </c>
      <c r="D51" s="10" t="s">
        <v>696</v>
      </c>
      <c r="E51" s="10" t="s">
        <v>697</v>
      </c>
      <c r="F51" s="10" t="s">
        <v>698</v>
      </c>
    </row>
    <row r="52" ht="50" customHeight="1">
      <c r="A52" s="10"/>
      <c r="B52" s="10"/>
      <c r="C52" s="10"/>
      <c r="D52" s="10" t="s">
        <v>714</v>
      </c>
      <c r="E52" s="10" t="s">
        <v>714</v>
      </c>
      <c r="F52" s="10" t="s">
        <v>714</v>
      </c>
    </row>
    <row r="53" ht="25" customHeight="1">
      <c r="A53" s="10" t="s">
        <v>326</v>
      </c>
      <c r="B53" s="10" t="s">
        <v>427</v>
      </c>
      <c r="C53" s="10" t="s">
        <v>428</v>
      </c>
      <c r="D53" s="10" t="s">
        <v>429</v>
      </c>
      <c r="E53" s="10" t="s">
        <v>430</v>
      </c>
      <c r="F53" s="10" t="s">
        <v>431</v>
      </c>
    </row>
    <row r="54" ht="25" customHeight="1">
      <c r="A54" s="10" t="s">
        <v>326</v>
      </c>
      <c r="B54" s="10" t="s">
        <v>117</v>
      </c>
      <c r="C54" s="11" t="s">
        <v>717</v>
      </c>
      <c r="D54" s="18">
        <v>117646.13</v>
      </c>
      <c r="E54" s="18">
        <v>0</v>
      </c>
      <c r="F54" s="18">
        <v>0</v>
      </c>
    </row>
    <row r="55" ht="25" customHeight="1">
      <c r="A55" s="10" t="s">
        <v>427</v>
      </c>
      <c r="B55" s="10" t="s">
        <v>117</v>
      </c>
      <c r="C55" s="11" t="s">
        <v>718</v>
      </c>
      <c r="D55" s="18">
        <v>24600</v>
      </c>
      <c r="E55" s="18">
        <v>0</v>
      </c>
      <c r="F55" s="18">
        <v>0</v>
      </c>
    </row>
    <row r="56" ht="25" customHeight="1">
      <c r="A56" s="12" t="s">
        <v>458</v>
      </c>
      <c r="B56" s="12" t="s">
        <v>458</v>
      </c>
      <c r="C56" s="20">
        <f>SUM(C54:C55)</f>
      </c>
      <c r="D56" s="20">
        <f>SUM(D54:D55)</f>
      </c>
      <c r="E56" s="20">
        <f>SUM(E54:E55)</f>
      </c>
    </row>
    <row r="57" ht="15" customHeight="1">
</row>
    <row r="58" ht="25" customHeight="1">
      <c r="A58" s="6" t="s">
        <v>719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ht="15" customHeight="1">
</row>
    <row r="60" ht="25" customHeight="1">
      <c r="A60" s="6" t="s">
        <v>720</v>
      </c>
      <c r="B60" s="6"/>
      <c r="C60" s="6"/>
      <c r="D60" s="6"/>
      <c r="E60" s="6"/>
      <c r="F60" s="6"/>
    </row>
    <row r="61" ht="25" customHeight="1">
</row>
    <row r="62" ht="50" customHeight="1">
      <c r="A62" s="10" t="s">
        <v>321</v>
      </c>
      <c r="B62" s="10" t="s">
        <v>50</v>
      </c>
      <c r="C62" s="10" t="s">
        <v>695</v>
      </c>
      <c r="D62" s="10" t="s">
        <v>696</v>
      </c>
      <c r="E62" s="10" t="s">
        <v>697</v>
      </c>
      <c r="F62" s="10" t="s">
        <v>698</v>
      </c>
    </row>
    <row r="63" ht="50" customHeight="1">
      <c r="A63" s="10"/>
      <c r="B63" s="10"/>
      <c r="C63" s="10"/>
      <c r="D63" s="10" t="s">
        <v>714</v>
      </c>
      <c r="E63" s="10" t="s">
        <v>714</v>
      </c>
      <c r="F63" s="10" t="s">
        <v>714</v>
      </c>
    </row>
    <row r="64" ht="25" customHeight="1">
      <c r="A64" s="10" t="s">
        <v>326</v>
      </c>
      <c r="B64" s="10" t="s">
        <v>427</v>
      </c>
      <c r="C64" s="10" t="s">
        <v>428</v>
      </c>
      <c r="D64" s="10" t="s">
        <v>429</v>
      </c>
      <c r="E64" s="10" t="s">
        <v>430</v>
      </c>
      <c r="F64" s="10" t="s">
        <v>431</v>
      </c>
    </row>
    <row r="65">
      <c r="A65" s="10" t="s">
        <v>60</v>
      </c>
      <c r="B65" s="10" t="s">
        <v>60</v>
      </c>
      <c r="C65" s="10" t="s">
        <v>60</v>
      </c>
      <c r="D65" s="10" t="s">
        <v>60</v>
      </c>
      <c r="E65" s="10" t="s">
        <v>60</v>
      </c>
      <c r="F65" s="10" t="s">
        <v>60</v>
      </c>
    </row>
    <row r="66" ht="15" customHeight="1">
</row>
    <row r="67" ht="25" customHeight="1">
      <c r="A67" s="6" t="s">
        <v>721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ht="25" customHeight="1">
</row>
    <row r="69" ht="50" customHeight="1">
      <c r="A69" s="10" t="s">
        <v>321</v>
      </c>
      <c r="B69" s="10" t="s">
        <v>50</v>
      </c>
      <c r="C69" s="10" t="s">
        <v>695</v>
      </c>
      <c r="D69" s="10" t="s">
        <v>696</v>
      </c>
      <c r="E69" s="10"/>
      <c r="F69" s="10"/>
      <c r="G69" s="10" t="s">
        <v>697</v>
      </c>
      <c r="H69" s="10"/>
      <c r="I69" s="10"/>
      <c r="J69" s="10" t="s">
        <v>698</v>
      </c>
      <c r="K69" s="10"/>
      <c r="L69" s="10"/>
    </row>
    <row r="70" ht="50" customHeight="1">
      <c r="A70" s="10"/>
      <c r="B70" s="10"/>
      <c r="C70" s="10"/>
      <c r="D70" s="10" t="s">
        <v>722</v>
      </c>
      <c r="E70" s="10" t="s">
        <v>723</v>
      </c>
      <c r="F70" s="10" t="s">
        <v>724</v>
      </c>
      <c r="G70" s="10" t="s">
        <v>722</v>
      </c>
      <c r="H70" s="10" t="s">
        <v>723</v>
      </c>
      <c r="I70" s="10" t="s">
        <v>725</v>
      </c>
      <c r="J70" s="10" t="s">
        <v>722</v>
      </c>
      <c r="K70" s="10" t="s">
        <v>723</v>
      </c>
      <c r="L70" s="10" t="s">
        <v>726</v>
      </c>
    </row>
    <row r="71" ht="25" customHeight="1">
      <c r="A71" s="10" t="s">
        <v>326</v>
      </c>
      <c r="B71" s="10" t="s">
        <v>427</v>
      </c>
      <c r="C71" s="10" t="s">
        <v>428</v>
      </c>
      <c r="D71" s="10" t="s">
        <v>429</v>
      </c>
      <c r="E71" s="10" t="s">
        <v>430</v>
      </c>
      <c r="F71" s="10" t="s">
        <v>431</v>
      </c>
      <c r="G71" s="10" t="s">
        <v>432</v>
      </c>
      <c r="H71" s="10" t="s">
        <v>433</v>
      </c>
      <c r="I71" s="10" t="s">
        <v>434</v>
      </c>
      <c r="J71" s="10" t="s">
        <v>435</v>
      </c>
      <c r="K71" s="10" t="s">
        <v>446</v>
      </c>
      <c r="L71" s="10" t="s">
        <v>448</v>
      </c>
    </row>
    <row r="72">
      <c r="A72" s="10" t="s">
        <v>60</v>
      </c>
      <c r="B72" s="10" t="s">
        <v>60</v>
      </c>
      <c r="C72" s="10" t="s">
        <v>60</v>
      </c>
      <c r="D72" s="10" t="s">
        <v>60</v>
      </c>
      <c r="E72" s="10" t="s">
        <v>60</v>
      </c>
      <c r="F72" s="10" t="s">
        <v>60</v>
      </c>
      <c r="G72" s="10" t="s">
        <v>60</v>
      </c>
      <c r="H72" s="10" t="s">
        <v>60</v>
      </c>
      <c r="I72" s="10" t="s">
        <v>60</v>
      </c>
      <c r="J72" s="10" t="s">
        <v>60</v>
      </c>
      <c r="K72" s="10" t="s">
        <v>60</v>
      </c>
      <c r="L72" s="10" t="s">
        <v>60</v>
      </c>
    </row>
  </sheetData>
  <sheetProtection password="9B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C20"/>
    <mergeCell ref="A22:L22"/>
    <mergeCell ref="A24:A25"/>
    <mergeCell ref="B24:B25"/>
    <mergeCell ref="C24:C25"/>
    <mergeCell ref="D24:F24"/>
    <mergeCell ref="G24:I24"/>
    <mergeCell ref="J24:L24"/>
    <mergeCell ref="A29:C29"/>
    <mergeCell ref="A31:L31"/>
    <mergeCell ref="A33:A34"/>
    <mergeCell ref="B33:B34"/>
    <mergeCell ref="C33:C34"/>
    <mergeCell ref="D33:F33"/>
    <mergeCell ref="G33:I33"/>
    <mergeCell ref="J33:L33"/>
    <mergeCell ref="A38:M38"/>
    <mergeCell ref="A40:F40"/>
    <mergeCell ref="A42:A43"/>
    <mergeCell ref="B42:B43"/>
    <mergeCell ref="C42:C43"/>
    <mergeCell ref="A47:M47"/>
    <mergeCell ref="A49:F49"/>
    <mergeCell ref="A51:A52"/>
    <mergeCell ref="B51:B52"/>
    <mergeCell ref="C51:C52"/>
    <mergeCell ref="A58:M58"/>
    <mergeCell ref="A60:F60"/>
    <mergeCell ref="A62:A63"/>
    <mergeCell ref="B62:B63"/>
    <mergeCell ref="C62:C63"/>
    <mergeCell ref="A67:L67"/>
    <mergeCell ref="A69:A70"/>
    <mergeCell ref="B69:B70"/>
    <mergeCell ref="C69:C70"/>
    <mergeCell ref="D69:F69"/>
    <mergeCell ref="G69:I69"/>
    <mergeCell ref="J69:L6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&amp;K00-00920642.RBS.26608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727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728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729</v>
      </c>
      <c r="B4" s="12"/>
      <c r="C4" s="12"/>
      <c r="D4" s="12" t="s">
        <v>730</v>
      </c>
      <c r="E4" s="12"/>
      <c r="F4" s="12"/>
      <c r="G4" s="12"/>
      <c r="H4" s="12"/>
      <c r="I4" s="12"/>
    </row>
    <row r="5" ht="20" customHeight="1">
      <c r="A5" s="10" t="s">
        <v>731</v>
      </c>
      <c r="B5" s="10" t="s">
        <v>732</v>
      </c>
      <c r="C5" s="10" t="s">
        <v>733</v>
      </c>
      <c r="D5" s="10" t="s">
        <v>734</v>
      </c>
      <c r="E5" s="10" t="s">
        <v>735</v>
      </c>
      <c r="F5" s="10" t="s">
        <v>736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737</v>
      </c>
      <c r="G6" s="10" t="s">
        <v>738</v>
      </c>
      <c r="H6" s="10" t="s">
        <v>739</v>
      </c>
      <c r="I6" s="10" t="s">
        <v>740</v>
      </c>
    </row>
    <row r="7">
      <c r="A7" s="10" t="s">
        <v>741</v>
      </c>
      <c r="B7" s="10" t="s">
        <v>427</v>
      </c>
      <c r="C7" s="11" t="s">
        <v>742</v>
      </c>
      <c r="D7" s="11" t="s">
        <v>743</v>
      </c>
      <c r="E7" s="10" t="s">
        <v>744</v>
      </c>
      <c r="F7" s="18">
        <v>123155.05</v>
      </c>
      <c r="G7" s="18">
        <v>125394.09</v>
      </c>
      <c r="H7" s="18">
        <v>2239.04</v>
      </c>
      <c r="I7" s="11" t="s">
        <v>745</v>
      </c>
    </row>
    <row r="8">
      <c r="A8" s="10" t="s">
        <v>741</v>
      </c>
      <c r="B8" s="10" t="s">
        <v>427</v>
      </c>
      <c r="C8" s="11" t="s">
        <v>742</v>
      </c>
      <c r="D8" s="11" t="s">
        <v>743</v>
      </c>
      <c r="E8" s="10" t="s">
        <v>746</v>
      </c>
      <c r="F8" s="18">
        <v>6201.33</v>
      </c>
      <c r="G8" s="18">
        <v>6201.33</v>
      </c>
      <c r="H8" s="18">
        <v>0</v>
      </c>
      <c r="I8" s="11" t="s">
        <v>745</v>
      </c>
    </row>
    <row r="9">
      <c r="A9" s="10" t="s">
        <v>741</v>
      </c>
      <c r="B9" s="10" t="s">
        <v>427</v>
      </c>
      <c r="C9" s="11" t="s">
        <v>742</v>
      </c>
      <c r="D9" s="11" t="s">
        <v>743</v>
      </c>
      <c r="E9" s="10" t="s">
        <v>747</v>
      </c>
      <c r="F9" s="18">
        <v>6201.33</v>
      </c>
      <c r="G9" s="18">
        <v>6201.33</v>
      </c>
      <c r="H9" s="18">
        <v>0</v>
      </c>
      <c r="I9" s="11" t="s">
        <v>745</v>
      </c>
    </row>
    <row r="10">
      <c r="A10" s="10" t="s">
        <v>741</v>
      </c>
      <c r="B10" s="10" t="s">
        <v>427</v>
      </c>
      <c r="C10" s="11" t="s">
        <v>748</v>
      </c>
      <c r="D10" s="11" t="s">
        <v>743</v>
      </c>
      <c r="E10" s="10" t="s">
        <v>744</v>
      </c>
      <c r="F10" s="18">
        <v>38613.14</v>
      </c>
      <c r="G10" s="18">
        <v>88392.63</v>
      </c>
      <c r="H10" s="18">
        <v>49779.49</v>
      </c>
      <c r="I10" s="11" t="s">
        <v>745</v>
      </c>
    </row>
    <row r="11">
      <c r="A11" s="10" t="s">
        <v>741</v>
      </c>
      <c r="B11" s="10" t="s">
        <v>427</v>
      </c>
      <c r="C11" s="11" t="s">
        <v>748</v>
      </c>
      <c r="D11" s="11" t="s">
        <v>743</v>
      </c>
      <c r="E11" s="10" t="s">
        <v>746</v>
      </c>
      <c r="F11" s="18">
        <v>0</v>
      </c>
      <c r="G11" s="18">
        <v>0</v>
      </c>
      <c r="H11" s="18">
        <v>0</v>
      </c>
      <c r="I11" s="11" t="s">
        <v>745</v>
      </c>
    </row>
    <row r="12">
      <c r="A12" s="10" t="s">
        <v>741</v>
      </c>
      <c r="B12" s="10" t="s">
        <v>427</v>
      </c>
      <c r="C12" s="11" t="s">
        <v>748</v>
      </c>
      <c r="D12" s="11" t="s">
        <v>743</v>
      </c>
      <c r="E12" s="10" t="s">
        <v>747</v>
      </c>
      <c r="F12" s="18">
        <v>0</v>
      </c>
      <c r="G12" s="18">
        <v>0</v>
      </c>
      <c r="H12" s="18">
        <v>0</v>
      </c>
      <c r="I12" s="11" t="s">
        <v>745</v>
      </c>
    </row>
    <row r="13">
      <c r="A13" s="10" t="s">
        <v>749</v>
      </c>
      <c r="B13" s="10" t="s">
        <v>427</v>
      </c>
      <c r="C13" s="11" t="s">
        <v>742</v>
      </c>
      <c r="D13" s="11" t="s">
        <v>750</v>
      </c>
      <c r="E13" s="10" t="s">
        <v>744</v>
      </c>
      <c r="F13" s="18">
        <v>37192.79</v>
      </c>
      <c r="G13" s="18">
        <v>37875.03</v>
      </c>
      <c r="H13" s="18">
        <v>682.24</v>
      </c>
      <c r="I13" s="11" t="s">
        <v>745</v>
      </c>
    </row>
    <row r="14">
      <c r="A14" s="10" t="s">
        <v>749</v>
      </c>
      <c r="B14" s="10" t="s">
        <v>427</v>
      </c>
      <c r="C14" s="11" t="s">
        <v>742</v>
      </c>
      <c r="D14" s="11" t="s">
        <v>750</v>
      </c>
      <c r="E14" s="10" t="s">
        <v>746</v>
      </c>
      <c r="F14" s="18">
        <v>1872.82</v>
      </c>
      <c r="G14" s="18">
        <v>1872.82</v>
      </c>
      <c r="H14" s="18">
        <v>0</v>
      </c>
      <c r="I14" s="11" t="s">
        <v>745</v>
      </c>
    </row>
    <row r="15">
      <c r="A15" s="10" t="s">
        <v>749</v>
      </c>
      <c r="B15" s="10" t="s">
        <v>427</v>
      </c>
      <c r="C15" s="11" t="s">
        <v>742</v>
      </c>
      <c r="D15" s="11" t="s">
        <v>750</v>
      </c>
      <c r="E15" s="10" t="s">
        <v>747</v>
      </c>
      <c r="F15" s="18">
        <v>1872.82</v>
      </c>
      <c r="G15" s="18">
        <v>1872.82</v>
      </c>
      <c r="H15" s="18">
        <v>0</v>
      </c>
      <c r="I15" s="11" t="s">
        <v>745</v>
      </c>
    </row>
    <row r="16">
      <c r="A16" s="10" t="s">
        <v>749</v>
      </c>
      <c r="B16" s="10" t="s">
        <v>427</v>
      </c>
      <c r="C16" s="11" t="s">
        <v>751</v>
      </c>
      <c r="D16" s="11" t="s">
        <v>750</v>
      </c>
      <c r="E16" s="10" t="s">
        <v>744</v>
      </c>
      <c r="F16" s="18">
        <v>261945.66</v>
      </c>
      <c r="G16" s="18">
        <v>211525.9</v>
      </c>
      <c r="H16" s="18">
        <v>-50419.76</v>
      </c>
      <c r="I16" s="11" t="s">
        <v>745</v>
      </c>
    </row>
    <row r="17">
      <c r="A17" s="10" t="s">
        <v>749</v>
      </c>
      <c r="B17" s="10" t="s">
        <v>427</v>
      </c>
      <c r="C17" s="11" t="s">
        <v>751</v>
      </c>
      <c r="D17" s="11" t="s">
        <v>750</v>
      </c>
      <c r="E17" s="10" t="s">
        <v>746</v>
      </c>
      <c r="F17" s="18">
        <v>263298.26</v>
      </c>
      <c r="G17" s="18">
        <v>263298.26</v>
      </c>
      <c r="H17" s="18">
        <v>0</v>
      </c>
      <c r="I17" s="11" t="s">
        <v>745</v>
      </c>
    </row>
    <row r="18">
      <c r="A18" s="10" t="s">
        <v>749</v>
      </c>
      <c r="B18" s="10" t="s">
        <v>427</v>
      </c>
      <c r="C18" s="11" t="s">
        <v>751</v>
      </c>
      <c r="D18" s="11" t="s">
        <v>750</v>
      </c>
      <c r="E18" s="10" t="s">
        <v>747</v>
      </c>
      <c r="F18" s="18">
        <v>263298.26</v>
      </c>
      <c r="G18" s="18">
        <v>263298.26</v>
      </c>
      <c r="H18" s="18">
        <v>0</v>
      </c>
      <c r="I18" s="11" t="s">
        <v>745</v>
      </c>
    </row>
    <row r="19">
      <c r="A19" s="10" t="s">
        <v>752</v>
      </c>
      <c r="B19" s="10" t="s">
        <v>326</v>
      </c>
      <c r="C19" s="11" t="s">
        <v>748</v>
      </c>
      <c r="D19" s="11" t="s">
        <v>753</v>
      </c>
      <c r="E19" s="10" t="s">
        <v>744</v>
      </c>
      <c r="F19" s="18">
        <v>46054.58</v>
      </c>
      <c r="G19" s="18">
        <v>43307.06</v>
      </c>
      <c r="H19" s="18">
        <v>-2747.52</v>
      </c>
      <c r="I19" s="11" t="s">
        <v>745</v>
      </c>
    </row>
    <row r="20">
      <c r="A20" s="10" t="s">
        <v>752</v>
      </c>
      <c r="B20" s="10" t="s">
        <v>326</v>
      </c>
      <c r="C20" s="11" t="s">
        <v>748</v>
      </c>
      <c r="D20" s="11" t="s">
        <v>753</v>
      </c>
      <c r="E20" s="10" t="s">
        <v>746</v>
      </c>
      <c r="F20" s="18">
        <v>38017.24</v>
      </c>
      <c r="G20" s="18">
        <v>38017.24</v>
      </c>
      <c r="H20" s="18">
        <v>0</v>
      </c>
      <c r="I20" s="11" t="s">
        <v>745</v>
      </c>
    </row>
    <row r="21">
      <c r="A21" s="10" t="s">
        <v>752</v>
      </c>
      <c r="B21" s="10" t="s">
        <v>326</v>
      </c>
      <c r="C21" s="11" t="s">
        <v>748</v>
      </c>
      <c r="D21" s="11" t="s">
        <v>753</v>
      </c>
      <c r="E21" s="10" t="s">
        <v>747</v>
      </c>
      <c r="F21" s="18">
        <v>38017.24</v>
      </c>
      <c r="G21" s="18">
        <v>38017.24</v>
      </c>
      <c r="H21" s="18">
        <v>0</v>
      </c>
      <c r="I21" s="11" t="s">
        <v>745</v>
      </c>
    </row>
    <row r="22">
      <c r="A22" s="10" t="s">
        <v>754</v>
      </c>
      <c r="B22" s="10" t="s">
        <v>326</v>
      </c>
      <c r="C22" s="11" t="s">
        <v>742</v>
      </c>
      <c r="D22" s="11" t="s">
        <v>755</v>
      </c>
      <c r="E22" s="10" t="s">
        <v>744</v>
      </c>
      <c r="F22" s="18">
        <v>2255491.61</v>
      </c>
      <c r="G22" s="18">
        <v>2349194.61</v>
      </c>
      <c r="H22" s="18">
        <v>93703</v>
      </c>
      <c r="I22" s="11" t="s">
        <v>745</v>
      </c>
    </row>
    <row r="23">
      <c r="A23" s="10" t="s">
        <v>754</v>
      </c>
      <c r="B23" s="10" t="s">
        <v>326</v>
      </c>
      <c r="C23" s="11" t="s">
        <v>742</v>
      </c>
      <c r="D23" s="11" t="s">
        <v>755</v>
      </c>
      <c r="E23" s="10" t="s">
        <v>746</v>
      </c>
      <c r="F23" s="18">
        <v>1919662.96</v>
      </c>
      <c r="G23" s="18">
        <v>1919662.96</v>
      </c>
      <c r="H23" s="18">
        <v>0</v>
      </c>
      <c r="I23" s="11" t="s">
        <v>745</v>
      </c>
    </row>
    <row r="24">
      <c r="A24" s="10" t="s">
        <v>754</v>
      </c>
      <c r="B24" s="10" t="s">
        <v>326</v>
      </c>
      <c r="C24" s="11" t="s">
        <v>742</v>
      </c>
      <c r="D24" s="11" t="s">
        <v>755</v>
      </c>
      <c r="E24" s="10" t="s">
        <v>747</v>
      </c>
      <c r="F24" s="18">
        <v>1919662.96</v>
      </c>
      <c r="G24" s="18">
        <v>1919662.96</v>
      </c>
      <c r="H24" s="18">
        <v>0</v>
      </c>
      <c r="I24" s="11" t="s">
        <v>745</v>
      </c>
    </row>
    <row r="25">
      <c r="A25" s="10" t="s">
        <v>756</v>
      </c>
      <c r="B25" s="10" t="s">
        <v>326</v>
      </c>
      <c r="C25" s="11" t="s">
        <v>742</v>
      </c>
      <c r="D25" s="11" t="s">
        <v>757</v>
      </c>
      <c r="E25" s="10" t="s">
        <v>744</v>
      </c>
      <c r="F25" s="18">
        <v>406109.67</v>
      </c>
      <c r="G25" s="18">
        <v>398609.67</v>
      </c>
      <c r="H25" s="18">
        <v>-7500</v>
      </c>
      <c r="I25" s="11" t="s">
        <v>745</v>
      </c>
    </row>
    <row r="26">
      <c r="A26" s="10" t="s">
        <v>756</v>
      </c>
      <c r="B26" s="10" t="s">
        <v>326</v>
      </c>
      <c r="C26" s="11" t="s">
        <v>742</v>
      </c>
      <c r="D26" s="11" t="s">
        <v>757</v>
      </c>
      <c r="E26" s="10" t="s">
        <v>746</v>
      </c>
      <c r="F26" s="18">
        <v>204700</v>
      </c>
      <c r="G26" s="18">
        <v>204700</v>
      </c>
      <c r="H26" s="18">
        <v>0</v>
      </c>
      <c r="I26" s="11" t="s">
        <v>745</v>
      </c>
    </row>
    <row r="27">
      <c r="A27" s="10" t="s">
        <v>756</v>
      </c>
      <c r="B27" s="10" t="s">
        <v>326</v>
      </c>
      <c r="C27" s="11" t="s">
        <v>742</v>
      </c>
      <c r="D27" s="11" t="s">
        <v>757</v>
      </c>
      <c r="E27" s="10" t="s">
        <v>747</v>
      </c>
      <c r="F27" s="18">
        <v>204700</v>
      </c>
      <c r="G27" s="18">
        <v>204700</v>
      </c>
      <c r="H27" s="18">
        <v>0</v>
      </c>
      <c r="I27" s="11" t="s">
        <v>745</v>
      </c>
    </row>
    <row r="28">
      <c r="A28" s="10" t="s">
        <v>758</v>
      </c>
      <c r="B28" s="10" t="s">
        <v>326</v>
      </c>
      <c r="C28" s="11" t="s">
        <v>748</v>
      </c>
      <c r="D28" s="11" t="s">
        <v>759</v>
      </c>
      <c r="E28" s="10" t="s">
        <v>744</v>
      </c>
      <c r="F28" s="18">
        <v>491719.24</v>
      </c>
      <c r="G28" s="18">
        <v>464461.82</v>
      </c>
      <c r="H28" s="18">
        <v>-27257.42</v>
      </c>
      <c r="I28" s="11" t="s">
        <v>745</v>
      </c>
    </row>
    <row r="29">
      <c r="A29" s="10" t="s">
        <v>758</v>
      </c>
      <c r="B29" s="10" t="s">
        <v>326</v>
      </c>
      <c r="C29" s="11" t="s">
        <v>748</v>
      </c>
      <c r="D29" s="11" t="s">
        <v>759</v>
      </c>
      <c r="E29" s="10" t="s">
        <v>746</v>
      </c>
      <c r="F29" s="18">
        <v>620419.26</v>
      </c>
      <c r="G29" s="18">
        <v>620419.26</v>
      </c>
      <c r="H29" s="18">
        <v>0</v>
      </c>
      <c r="I29" s="11" t="s">
        <v>745</v>
      </c>
    </row>
    <row r="30">
      <c r="A30" s="10" t="s">
        <v>758</v>
      </c>
      <c r="B30" s="10" t="s">
        <v>326</v>
      </c>
      <c r="C30" s="11" t="s">
        <v>748</v>
      </c>
      <c r="D30" s="11" t="s">
        <v>759</v>
      </c>
      <c r="E30" s="10" t="s">
        <v>747</v>
      </c>
      <c r="F30" s="18">
        <v>912814.09</v>
      </c>
      <c r="G30" s="18">
        <v>912814.09</v>
      </c>
      <c r="H30" s="18">
        <v>0</v>
      </c>
      <c r="I30" s="11" t="s">
        <v>745</v>
      </c>
    </row>
    <row r="31">
      <c r="A31" s="10" t="s">
        <v>758</v>
      </c>
      <c r="B31" s="10" t="s">
        <v>427</v>
      </c>
      <c r="C31" s="11" t="s">
        <v>748</v>
      </c>
      <c r="D31" s="11" t="s">
        <v>760</v>
      </c>
      <c r="E31" s="10" t="s">
        <v>744</v>
      </c>
      <c r="F31" s="18">
        <v>7856.9</v>
      </c>
      <c r="G31" s="18">
        <v>5225.1</v>
      </c>
      <c r="H31" s="18">
        <v>-2631.8</v>
      </c>
      <c r="I31" s="11" t="s">
        <v>745</v>
      </c>
    </row>
    <row r="32">
      <c r="A32" s="10" t="s">
        <v>758</v>
      </c>
      <c r="B32" s="10" t="s">
        <v>427</v>
      </c>
      <c r="C32" s="11" t="s">
        <v>748</v>
      </c>
      <c r="D32" s="11" t="s">
        <v>760</v>
      </c>
      <c r="E32" s="10" t="s">
        <v>746</v>
      </c>
      <c r="F32" s="18">
        <v>0</v>
      </c>
      <c r="G32" s="18">
        <v>0</v>
      </c>
      <c r="H32" s="18">
        <v>0</v>
      </c>
      <c r="I32" s="11" t="s">
        <v>745</v>
      </c>
    </row>
    <row r="33">
      <c r="A33" s="10" t="s">
        <v>758</v>
      </c>
      <c r="B33" s="10" t="s">
        <v>427</v>
      </c>
      <c r="C33" s="11" t="s">
        <v>748</v>
      </c>
      <c r="D33" s="11" t="s">
        <v>760</v>
      </c>
      <c r="E33" s="10" t="s">
        <v>747</v>
      </c>
      <c r="F33" s="18">
        <v>0</v>
      </c>
      <c r="G33" s="18">
        <v>0</v>
      </c>
      <c r="H33" s="18">
        <v>0</v>
      </c>
      <c r="I33" s="11" t="s">
        <v>745</v>
      </c>
    </row>
    <row r="34">
      <c r="A34" s="10" t="s">
        <v>761</v>
      </c>
      <c r="B34" s="10" t="s">
        <v>326</v>
      </c>
      <c r="C34" s="11" t="s">
        <v>748</v>
      </c>
      <c r="D34" s="11" t="s">
        <v>762</v>
      </c>
      <c r="E34" s="10" t="s">
        <v>744</v>
      </c>
      <c r="F34" s="18">
        <v>0</v>
      </c>
      <c r="G34" s="18">
        <v>4397.01</v>
      </c>
      <c r="H34" s="18">
        <v>4397.01</v>
      </c>
      <c r="I34" s="11" t="s">
        <v>745</v>
      </c>
    </row>
    <row r="35">
      <c r="A35" s="10" t="s">
        <v>761</v>
      </c>
      <c r="B35" s="10" t="s">
        <v>326</v>
      </c>
      <c r="C35" s="11" t="s">
        <v>748</v>
      </c>
      <c r="D35" s="11" t="s">
        <v>762</v>
      </c>
      <c r="E35" s="10" t="s">
        <v>746</v>
      </c>
      <c r="F35" s="18">
        <v>0</v>
      </c>
      <c r="G35" s="18">
        <v>0</v>
      </c>
      <c r="H35" s="18">
        <v>0</v>
      </c>
      <c r="I35" s="11" t="s">
        <v>745</v>
      </c>
    </row>
    <row r="36">
      <c r="A36" s="10" t="s">
        <v>761</v>
      </c>
      <c r="B36" s="10" t="s">
        <v>326</v>
      </c>
      <c r="C36" s="11" t="s">
        <v>748</v>
      </c>
      <c r="D36" s="11" t="s">
        <v>762</v>
      </c>
      <c r="E36" s="10" t="s">
        <v>747</v>
      </c>
      <c r="F36" s="18">
        <v>0</v>
      </c>
      <c r="G36" s="18">
        <v>0</v>
      </c>
      <c r="H36" s="18">
        <v>0</v>
      </c>
      <c r="I36" s="11" t="s">
        <v>745</v>
      </c>
    </row>
    <row r="37">
      <c r="A37" s="10" t="s">
        <v>761</v>
      </c>
      <c r="B37" s="10" t="s">
        <v>326</v>
      </c>
      <c r="C37" s="11" t="s">
        <v>763</v>
      </c>
      <c r="D37" s="11" t="s">
        <v>762</v>
      </c>
      <c r="E37" s="10" t="s">
        <v>744</v>
      </c>
      <c r="F37" s="18">
        <v>2132.6</v>
      </c>
      <c r="G37" s="18">
        <v>411.32</v>
      </c>
      <c r="H37" s="18">
        <v>-1721.28</v>
      </c>
      <c r="I37" s="11" t="s">
        <v>745</v>
      </c>
    </row>
    <row r="38">
      <c r="A38" s="10" t="s">
        <v>761</v>
      </c>
      <c r="B38" s="10" t="s">
        <v>326</v>
      </c>
      <c r="C38" s="11" t="s">
        <v>763</v>
      </c>
      <c r="D38" s="11" t="s">
        <v>762</v>
      </c>
      <c r="E38" s="10" t="s">
        <v>746</v>
      </c>
      <c r="F38" s="18">
        <v>0</v>
      </c>
      <c r="G38" s="18">
        <v>0</v>
      </c>
      <c r="H38" s="18">
        <v>0</v>
      </c>
      <c r="I38" s="11" t="s">
        <v>745</v>
      </c>
    </row>
    <row r="39">
      <c r="A39" s="10" t="s">
        <v>761</v>
      </c>
      <c r="B39" s="10" t="s">
        <v>326</v>
      </c>
      <c r="C39" s="11" t="s">
        <v>763</v>
      </c>
      <c r="D39" s="11" t="s">
        <v>762</v>
      </c>
      <c r="E39" s="10" t="s">
        <v>747</v>
      </c>
      <c r="F39" s="18">
        <v>0</v>
      </c>
      <c r="G39" s="18">
        <v>0</v>
      </c>
      <c r="H39" s="18">
        <v>0</v>
      </c>
      <c r="I39" s="11" t="s">
        <v>745</v>
      </c>
    </row>
    <row r="40">
      <c r="A40" s="10" t="s">
        <v>761</v>
      </c>
      <c r="B40" s="10" t="s">
        <v>427</v>
      </c>
      <c r="C40" s="11" t="s">
        <v>751</v>
      </c>
      <c r="D40" s="11" t="s">
        <v>764</v>
      </c>
      <c r="E40" s="10" t="s">
        <v>744</v>
      </c>
      <c r="F40" s="18">
        <v>1538.34</v>
      </c>
      <c r="G40" s="18">
        <v>538.34</v>
      </c>
      <c r="H40" s="18">
        <v>-1000</v>
      </c>
      <c r="I40" s="11" t="s">
        <v>745</v>
      </c>
    </row>
    <row r="41">
      <c r="A41" s="10" t="s">
        <v>761</v>
      </c>
      <c r="B41" s="10" t="s">
        <v>427</v>
      </c>
      <c r="C41" s="11" t="s">
        <v>751</v>
      </c>
      <c r="D41" s="11" t="s">
        <v>764</v>
      </c>
      <c r="E41" s="10" t="s">
        <v>746</v>
      </c>
      <c r="F41" s="18">
        <v>0</v>
      </c>
      <c r="G41" s="18">
        <v>0</v>
      </c>
      <c r="H41" s="18">
        <v>0</v>
      </c>
      <c r="I41" s="11" t="s">
        <v>745</v>
      </c>
    </row>
    <row r="42">
      <c r="A42" s="10" t="s">
        <v>761</v>
      </c>
      <c r="B42" s="10" t="s">
        <v>427</v>
      </c>
      <c r="C42" s="11" t="s">
        <v>751</v>
      </c>
      <c r="D42" s="11" t="s">
        <v>764</v>
      </c>
      <c r="E42" s="10" t="s">
        <v>747</v>
      </c>
      <c r="F42" s="18">
        <v>0</v>
      </c>
      <c r="G42" s="18">
        <v>0</v>
      </c>
      <c r="H42" s="18">
        <v>0</v>
      </c>
      <c r="I42" s="11" t="s">
        <v>745</v>
      </c>
    </row>
    <row r="43">
      <c r="A43" s="10" t="s">
        <v>761</v>
      </c>
      <c r="B43" s="10" t="s">
        <v>427</v>
      </c>
      <c r="C43" s="11" t="s">
        <v>763</v>
      </c>
      <c r="D43" s="11" t="s">
        <v>764</v>
      </c>
      <c r="E43" s="10" t="s">
        <v>744</v>
      </c>
      <c r="F43" s="18">
        <v>1279.56</v>
      </c>
      <c r="G43" s="18">
        <v>79.56</v>
      </c>
      <c r="H43" s="18">
        <v>-1200</v>
      </c>
      <c r="I43" s="11" t="s">
        <v>745</v>
      </c>
    </row>
    <row r="44">
      <c r="A44" s="10" t="s">
        <v>761</v>
      </c>
      <c r="B44" s="10" t="s">
        <v>427</v>
      </c>
      <c r="C44" s="11" t="s">
        <v>763</v>
      </c>
      <c r="D44" s="11" t="s">
        <v>764</v>
      </c>
      <c r="E44" s="10" t="s">
        <v>746</v>
      </c>
      <c r="F44" s="18">
        <v>0</v>
      </c>
      <c r="G44" s="18">
        <v>0</v>
      </c>
      <c r="H44" s="18">
        <v>0</v>
      </c>
      <c r="I44" s="11" t="s">
        <v>745</v>
      </c>
    </row>
    <row r="45">
      <c r="A45" s="10" t="s">
        <v>761</v>
      </c>
      <c r="B45" s="10" t="s">
        <v>427</v>
      </c>
      <c r="C45" s="11" t="s">
        <v>763</v>
      </c>
      <c r="D45" s="11" t="s">
        <v>764</v>
      </c>
      <c r="E45" s="10" t="s">
        <v>747</v>
      </c>
      <c r="F45" s="18">
        <v>0</v>
      </c>
      <c r="G45" s="18">
        <v>0</v>
      </c>
      <c r="H45" s="18">
        <v>0</v>
      </c>
      <c r="I45" s="11" t="s">
        <v>745</v>
      </c>
    </row>
    <row r="46">
      <c r="A46" s="10" t="s">
        <v>765</v>
      </c>
      <c r="B46" s="10" t="s">
        <v>326</v>
      </c>
      <c r="C46" s="11" t="s">
        <v>748</v>
      </c>
      <c r="D46" s="11" t="s">
        <v>766</v>
      </c>
      <c r="E46" s="10" t="s">
        <v>744</v>
      </c>
      <c r="F46" s="18">
        <v>0</v>
      </c>
      <c r="G46" s="18">
        <v>11728</v>
      </c>
      <c r="H46" s="18">
        <v>11728</v>
      </c>
      <c r="I46" s="11" t="s">
        <v>745</v>
      </c>
    </row>
    <row r="47">
      <c r="A47" s="10" t="s">
        <v>765</v>
      </c>
      <c r="B47" s="10" t="s">
        <v>326</v>
      </c>
      <c r="C47" s="11" t="s">
        <v>748</v>
      </c>
      <c r="D47" s="11" t="s">
        <v>766</v>
      </c>
      <c r="E47" s="10" t="s">
        <v>746</v>
      </c>
      <c r="F47" s="18">
        <v>0</v>
      </c>
      <c r="G47" s="18">
        <v>0</v>
      </c>
      <c r="H47" s="18">
        <v>0</v>
      </c>
      <c r="I47" s="11" t="s">
        <v>745</v>
      </c>
    </row>
    <row r="48">
      <c r="A48" s="10" t="s">
        <v>765</v>
      </c>
      <c r="B48" s="10" t="s">
        <v>326</v>
      </c>
      <c r="C48" s="11" t="s">
        <v>748</v>
      </c>
      <c r="D48" s="11" t="s">
        <v>766</v>
      </c>
      <c r="E48" s="10" t="s">
        <v>747</v>
      </c>
      <c r="F48" s="18">
        <v>0</v>
      </c>
      <c r="G48" s="18">
        <v>0</v>
      </c>
      <c r="H48" s="18">
        <v>0</v>
      </c>
      <c r="I48" s="11" t="s">
        <v>745</v>
      </c>
    </row>
    <row r="49">
      <c r="A49" s="10" t="s">
        <v>273</v>
      </c>
      <c r="B49" s="10" t="s">
        <v>326</v>
      </c>
      <c r="C49" s="11" t="s">
        <v>742</v>
      </c>
      <c r="D49" s="11" t="s">
        <v>767</v>
      </c>
      <c r="E49" s="10" t="s">
        <v>744</v>
      </c>
      <c r="F49" s="18">
        <v>391967.44</v>
      </c>
      <c r="G49" s="18">
        <v>391967.44</v>
      </c>
      <c r="H49" s="18">
        <v>0</v>
      </c>
      <c r="I49" s="11" t="s">
        <v>745</v>
      </c>
    </row>
    <row r="50">
      <c r="A50" s="10" t="s">
        <v>273</v>
      </c>
      <c r="B50" s="10" t="s">
        <v>326</v>
      </c>
      <c r="C50" s="11" t="s">
        <v>742</v>
      </c>
      <c r="D50" s="11" t="s">
        <v>767</v>
      </c>
      <c r="E50" s="10" t="s">
        <v>746</v>
      </c>
      <c r="F50" s="18">
        <v>0</v>
      </c>
      <c r="G50" s="18">
        <v>0</v>
      </c>
      <c r="H50" s="18">
        <v>0</v>
      </c>
      <c r="I50" s="11" t="s">
        <v>745</v>
      </c>
    </row>
    <row r="51">
      <c r="A51" s="10" t="s">
        <v>273</v>
      </c>
      <c r="B51" s="10" t="s">
        <v>326</v>
      </c>
      <c r="C51" s="11" t="s">
        <v>742</v>
      </c>
      <c r="D51" s="11" t="s">
        <v>767</v>
      </c>
      <c r="E51" s="10" t="s">
        <v>747</v>
      </c>
      <c r="F51" s="18">
        <v>0</v>
      </c>
      <c r="G51" s="18">
        <v>0</v>
      </c>
      <c r="H51" s="18">
        <v>0</v>
      </c>
      <c r="I51" s="11" t="s">
        <v>745</v>
      </c>
    </row>
    <row r="52">
      <c r="A52" s="10" t="s">
        <v>273</v>
      </c>
      <c r="B52" s="10" t="s">
        <v>326</v>
      </c>
      <c r="C52" s="11" t="s">
        <v>742</v>
      </c>
      <c r="D52" s="11" t="s">
        <v>767</v>
      </c>
      <c r="E52" s="10" t="s">
        <v>744</v>
      </c>
      <c r="F52" s="18">
        <v>478170.44</v>
      </c>
      <c r="G52" s="18">
        <v>391967.44</v>
      </c>
      <c r="H52" s="18">
        <v>-86203</v>
      </c>
      <c r="I52" s="11" t="s">
        <v>745</v>
      </c>
    </row>
    <row r="53">
      <c r="A53" s="10" t="s">
        <v>273</v>
      </c>
      <c r="B53" s="10" t="s">
        <v>326</v>
      </c>
      <c r="C53" s="11" t="s">
        <v>742</v>
      </c>
      <c r="D53" s="11" t="s">
        <v>767</v>
      </c>
      <c r="E53" s="10" t="s">
        <v>746</v>
      </c>
      <c r="F53" s="18">
        <v>0</v>
      </c>
      <c r="G53" s="18">
        <v>0</v>
      </c>
      <c r="H53" s="18">
        <v>0</v>
      </c>
      <c r="I53" s="11" t="s">
        <v>745</v>
      </c>
    </row>
    <row r="54">
      <c r="A54" s="10" t="s">
        <v>273</v>
      </c>
      <c r="B54" s="10" t="s">
        <v>326</v>
      </c>
      <c r="C54" s="11" t="s">
        <v>742</v>
      </c>
      <c r="D54" s="11" t="s">
        <v>767</v>
      </c>
      <c r="E54" s="10" t="s">
        <v>747</v>
      </c>
      <c r="F54" s="18">
        <v>0</v>
      </c>
      <c r="G54" s="18">
        <v>0</v>
      </c>
      <c r="H54" s="18">
        <v>0</v>
      </c>
      <c r="I54" s="11" t="s">
        <v>745</v>
      </c>
    </row>
    <row r="55">
      <c r="A55" s="10" t="s">
        <v>285</v>
      </c>
      <c r="B55" s="10" t="s">
        <v>326</v>
      </c>
      <c r="C55" s="11" t="s">
        <v>748</v>
      </c>
      <c r="D55" s="11" t="s">
        <v>768</v>
      </c>
      <c r="E55" s="10" t="s">
        <v>744</v>
      </c>
      <c r="F55" s="18">
        <v>0</v>
      </c>
      <c r="G55" s="18">
        <v>18152</v>
      </c>
      <c r="H55" s="18">
        <v>18152</v>
      </c>
      <c r="I55" s="11" t="s">
        <v>745</v>
      </c>
    </row>
    <row r="56">
      <c r="A56" s="10" t="s">
        <v>285</v>
      </c>
      <c r="B56" s="10" t="s">
        <v>326</v>
      </c>
      <c r="C56" s="11" t="s">
        <v>748</v>
      </c>
      <c r="D56" s="11" t="s">
        <v>768</v>
      </c>
      <c r="E56" s="10" t="s">
        <v>746</v>
      </c>
      <c r="F56" s="18">
        <v>0</v>
      </c>
      <c r="G56" s="18">
        <v>0</v>
      </c>
      <c r="H56" s="18">
        <v>0</v>
      </c>
      <c r="I56" s="11" t="s">
        <v>745</v>
      </c>
    </row>
    <row r="57">
      <c r="A57" s="10" t="s">
        <v>285</v>
      </c>
      <c r="B57" s="10" t="s">
        <v>326</v>
      </c>
      <c r="C57" s="11" t="s">
        <v>748</v>
      </c>
      <c r="D57" s="11" t="s">
        <v>768</v>
      </c>
      <c r="E57" s="10" t="s">
        <v>747</v>
      </c>
      <c r="F57" s="18">
        <v>0</v>
      </c>
      <c r="G57" s="18">
        <v>0</v>
      </c>
      <c r="H57" s="18">
        <v>0</v>
      </c>
      <c r="I57" s="11" t="s">
        <v>745</v>
      </c>
    </row>
    <row r="58" ht="20" customHeight="1">
      <c r="A58" s="31" t="s">
        <v>458</v>
      </c>
      <c r="B58" s="31"/>
      <c r="C58" s="31"/>
      <c r="D58" s="31"/>
      <c r="E58" s="31"/>
      <c r="F58" s="20">
        <f>SUM(F7:F57)</f>
      </c>
      <c r="G58" s="20">
        <f>SUM(G7:G57)</f>
      </c>
      <c r="H58" s="20">
        <f>SUM(H7:H57)</f>
      </c>
    </row>
    <row r="59" ht="20" customHeight="1">
</row>
    <row r="60" ht="20" customHeight="1">
      <c r="A60" s="12" t="s">
        <v>729</v>
      </c>
      <c r="B60" s="12"/>
      <c r="C60" s="12"/>
      <c r="D60" s="12" t="s">
        <v>769</v>
      </c>
      <c r="E60" s="12"/>
      <c r="F60" s="12"/>
      <c r="G60" s="12"/>
      <c r="H60" s="12"/>
      <c r="I60" s="12"/>
    </row>
    <row r="61" ht="20" customHeight="1">
      <c r="A61" s="10" t="s">
        <v>731</v>
      </c>
      <c r="B61" s="10" t="s">
        <v>732</v>
      </c>
      <c r="C61" s="10" t="s">
        <v>733</v>
      </c>
      <c r="D61" s="10" t="s">
        <v>734</v>
      </c>
      <c r="E61" s="10" t="s">
        <v>735</v>
      </c>
      <c r="F61" s="10" t="s">
        <v>736</v>
      </c>
      <c r="G61" s="10"/>
      <c r="H61" s="10"/>
      <c r="I61" s="10"/>
    </row>
    <row r="62" ht="20" customHeight="1">
      <c r="A62" s="10"/>
      <c r="B62" s="10"/>
      <c r="C62" s="10"/>
      <c r="D62" s="10"/>
      <c r="E62" s="10"/>
      <c r="F62" s="10" t="s">
        <v>737</v>
      </c>
      <c r="G62" s="10" t="s">
        <v>738</v>
      </c>
      <c r="H62" s="10" t="s">
        <v>739</v>
      </c>
      <c r="I62" s="10" t="s">
        <v>740</v>
      </c>
    </row>
    <row r="63" ht="20" customHeight="1">
      <c r="A63" s="10" t="s">
        <v>770</v>
      </c>
      <c r="B63" s="10"/>
      <c r="C63" s="10"/>
      <c r="D63" s="10"/>
      <c r="E63" s="10"/>
      <c r="F63" s="10"/>
      <c r="G63" s="10"/>
      <c r="H63" s="10"/>
      <c r="I63" s="10"/>
    </row>
    <row r="64" ht="20" customHeight="1">
</row>
    <row r="65" ht="20" customHeight="1">
      <c r="A65" s="12" t="s">
        <v>729</v>
      </c>
      <c r="B65" s="12"/>
      <c r="C65" s="12"/>
      <c r="D65" s="12" t="s">
        <v>771</v>
      </c>
      <c r="E65" s="12"/>
      <c r="F65" s="12"/>
      <c r="G65" s="12"/>
      <c r="H65" s="12"/>
      <c r="I65" s="12"/>
    </row>
    <row r="66" ht="20" customHeight="1">
      <c r="A66" s="10" t="s">
        <v>731</v>
      </c>
      <c r="B66" s="10" t="s">
        <v>732</v>
      </c>
      <c r="C66" s="10" t="s">
        <v>733</v>
      </c>
      <c r="D66" s="10" t="s">
        <v>734</v>
      </c>
      <c r="E66" s="10" t="s">
        <v>735</v>
      </c>
      <c r="F66" s="10" t="s">
        <v>736</v>
      </c>
      <c r="G66" s="10"/>
      <c r="H66" s="10"/>
      <c r="I66" s="10"/>
    </row>
    <row r="67" ht="20" customHeight="1">
      <c r="A67" s="10"/>
      <c r="B67" s="10"/>
      <c r="C67" s="10"/>
      <c r="D67" s="10"/>
      <c r="E67" s="10"/>
      <c r="F67" s="10" t="s">
        <v>737</v>
      </c>
      <c r="G67" s="10" t="s">
        <v>738</v>
      </c>
      <c r="H67" s="10" t="s">
        <v>739</v>
      </c>
      <c r="I67" s="10" t="s">
        <v>740</v>
      </c>
    </row>
    <row r="68" ht="20" customHeight="1">
      <c r="A68" s="10" t="s">
        <v>770</v>
      </c>
      <c r="B68" s="10"/>
      <c r="C68" s="10"/>
      <c r="D68" s="10"/>
      <c r="E68" s="10"/>
      <c r="F68" s="10"/>
      <c r="G68" s="10"/>
      <c r="H68" s="10"/>
      <c r="I68" s="10"/>
    </row>
    <row r="69" ht="20" customHeight="1">
</row>
    <row r="70" ht="20" customHeight="1">
      <c r="A70" s="12" t="s">
        <v>729</v>
      </c>
      <c r="B70" s="12"/>
      <c r="C70" s="12"/>
      <c r="D70" s="12" t="s">
        <v>772</v>
      </c>
      <c r="E70" s="12"/>
      <c r="F70" s="12"/>
      <c r="G70" s="12"/>
      <c r="H70" s="12"/>
      <c r="I70" s="12"/>
    </row>
    <row r="71" ht="20" customHeight="1">
      <c r="A71" s="10" t="s">
        <v>731</v>
      </c>
      <c r="B71" s="10" t="s">
        <v>732</v>
      </c>
      <c r="C71" s="10" t="s">
        <v>733</v>
      </c>
      <c r="D71" s="10" t="s">
        <v>734</v>
      </c>
      <c r="E71" s="10" t="s">
        <v>735</v>
      </c>
      <c r="F71" s="10" t="s">
        <v>736</v>
      </c>
      <c r="G71" s="10"/>
      <c r="H71" s="10"/>
      <c r="I71" s="10"/>
    </row>
    <row r="72" ht="20" customHeight="1">
      <c r="A72" s="10"/>
      <c r="B72" s="10"/>
      <c r="C72" s="10"/>
      <c r="D72" s="10"/>
      <c r="E72" s="10"/>
      <c r="F72" s="10" t="s">
        <v>737</v>
      </c>
      <c r="G72" s="10" t="s">
        <v>738</v>
      </c>
      <c r="H72" s="10" t="s">
        <v>739</v>
      </c>
      <c r="I72" s="10" t="s">
        <v>740</v>
      </c>
    </row>
    <row r="73" ht="20" customHeight="1">
      <c r="A73" s="10" t="s">
        <v>770</v>
      </c>
      <c r="B73" s="10"/>
      <c r="C73" s="10"/>
      <c r="D73" s="10"/>
      <c r="E73" s="10"/>
      <c r="F73" s="10"/>
      <c r="G73" s="10"/>
      <c r="H73" s="10"/>
      <c r="I73" s="10"/>
    </row>
  </sheetData>
  <sheetProtection password="9B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58:E58"/>
    <mergeCell ref="A60:C60"/>
    <mergeCell ref="D60:I60"/>
    <mergeCell ref="A61:A62"/>
    <mergeCell ref="B61:B62"/>
    <mergeCell ref="C61:C62"/>
    <mergeCell ref="D61:D62"/>
    <mergeCell ref="E61:E62"/>
    <mergeCell ref="F61:I61"/>
    <mergeCell ref="A63:I63"/>
    <mergeCell ref="A65:C65"/>
    <mergeCell ref="D65:I65"/>
    <mergeCell ref="A66:A67"/>
    <mergeCell ref="B66:B67"/>
    <mergeCell ref="C66:C67"/>
    <mergeCell ref="D66:D67"/>
    <mergeCell ref="E66:E67"/>
    <mergeCell ref="F66:I66"/>
    <mergeCell ref="A68:I68"/>
    <mergeCell ref="A70:C70"/>
    <mergeCell ref="D70:I70"/>
    <mergeCell ref="A71:A72"/>
    <mergeCell ref="B71:B72"/>
    <mergeCell ref="C71:C72"/>
    <mergeCell ref="D71:D72"/>
    <mergeCell ref="E71:E72"/>
    <mergeCell ref="F71:I71"/>
    <mergeCell ref="A73:I7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&amp;K00-00920642.RBS.26608</oddHeader>
    <oddFooter>&amp;L&amp;L&amp;"Verdana,����������"&amp;K000000&amp;L&amp;"Verdana,����������"&amp;K00-014</oddFooter>
  </headerFooter>
</worksheet>
</file>